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F50FC499-FCDA-4D55-8AA6-62550FB01303}" xr6:coauthVersionLast="47" xr6:coauthVersionMax="47" xr10:uidLastSave="{00000000-0000-0000-0000-000000000000}"/>
  <bookViews>
    <workbookView xWindow="-13365" yWindow="-16320" windowWidth="29040" windowHeight="15840" xr2:uid="{6BD90167-1F1E-4311-A3C3-026CC2C33045}"/>
  </bookViews>
  <sheets>
    <sheet name="82,83" sheetId="1" r:id="rId1"/>
    <sheet name="84" sheetId="2" r:id="rId2"/>
    <sheet name="85,86" sheetId="3" r:id="rId3"/>
  </sheets>
  <definedNames>
    <definedName name="_xlnm.Print_Area" localSheetId="0">'82,83'!$A$1:$BQ$49</definedName>
    <definedName name="_xlnm.Print_Area" localSheetId="1">'84'!$A$1:$AW$43</definedName>
    <definedName name="_xlnm.Print_Area" localSheetId="2">'85,86'!$A$1:$AH$46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3" l="1"/>
  <c r="G38" i="3"/>
  <c r="I37" i="3"/>
  <c r="G37" i="3"/>
  <c r="I36" i="3"/>
  <c r="G36" i="3"/>
  <c r="I35" i="3"/>
  <c r="G35" i="3"/>
  <c r="I34" i="3"/>
  <c r="G34" i="3"/>
  <c r="I33" i="3"/>
  <c r="G33" i="3"/>
  <c r="I32" i="3"/>
  <c r="G32" i="3"/>
  <c r="I31" i="3"/>
  <c r="G31" i="3"/>
  <c r="I30" i="3"/>
  <c r="G30" i="3"/>
  <c r="N13" i="3"/>
  <c r="N12" i="3"/>
  <c r="N11" i="3"/>
  <c r="N10" i="3"/>
  <c r="N9" i="3"/>
  <c r="N8" i="3"/>
  <c r="N7" i="3"/>
  <c r="B41" i="2"/>
  <c r="B40" i="2"/>
  <c r="B39" i="2"/>
  <c r="B38" i="2"/>
  <c r="B37" i="2"/>
  <c r="B36" i="2"/>
  <c r="B35" i="2"/>
  <c r="B34" i="2"/>
  <c r="B33" i="2"/>
  <c r="B32" i="2"/>
  <c r="B31" i="2"/>
  <c r="A31" i="2"/>
  <c r="B30" i="2"/>
  <c r="A30" i="2"/>
  <c r="B29" i="2"/>
  <c r="A29" i="2"/>
  <c r="B28" i="2"/>
  <c r="A28" i="2"/>
  <c r="B27" i="2"/>
  <c r="A27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F28" i="1"/>
  <c r="AT28" i="1"/>
  <c r="L21" i="1"/>
  <c r="H21" i="1"/>
  <c r="L11" i="1"/>
  <c r="H11" i="1"/>
  <c r="L10" i="1"/>
  <c r="H10" i="1"/>
  <c r="L9" i="1"/>
  <c r="H9" i="1"/>
  <c r="L8" i="1"/>
  <c r="H8" i="1"/>
  <c r="L7" i="1"/>
  <c r="H7" i="1"/>
</calcChain>
</file>

<file path=xl/sharedStrings.xml><?xml version="1.0" encoding="utf-8"?>
<sst xmlns="http://schemas.openxmlformats.org/spreadsheetml/2006/main" count="266" uniqueCount="104">
  <si>
    <t>消防・公安</t>
    <rPh sb="0" eb="2">
      <t>ショウボウ</t>
    </rPh>
    <rPh sb="3" eb="5">
      <t>コウアン</t>
    </rPh>
    <phoneticPr fontId="3"/>
  </si>
  <si>
    <t>８２．火 災 発 生 状 況</t>
    <rPh sb="3" eb="4">
      <t>カ</t>
    </rPh>
    <rPh sb="5" eb="6">
      <t>サイ</t>
    </rPh>
    <rPh sb="7" eb="8">
      <t>ハツ</t>
    </rPh>
    <rPh sb="9" eb="10">
      <t>ショウ</t>
    </rPh>
    <rPh sb="11" eb="12">
      <t>ジョウ</t>
    </rPh>
    <rPh sb="13" eb="14">
      <t>キョウ</t>
    </rPh>
    <phoneticPr fontId="3"/>
  </si>
  <si>
    <t>年　　次</t>
    <rPh sb="0" eb="1">
      <t>トシ</t>
    </rPh>
    <rPh sb="3" eb="4">
      <t>ツギ</t>
    </rPh>
    <phoneticPr fontId="3"/>
  </si>
  <si>
    <t>総　　数</t>
    <rPh sb="0" eb="1">
      <t>フサ</t>
    </rPh>
    <rPh sb="3" eb="4">
      <t>カズ</t>
    </rPh>
    <phoneticPr fontId="3"/>
  </si>
  <si>
    <t>建物火災</t>
    <rPh sb="0" eb="2">
      <t>タテモノ</t>
    </rPh>
    <rPh sb="2" eb="3">
      <t>カ</t>
    </rPh>
    <rPh sb="3" eb="4">
      <t>サイ</t>
    </rPh>
    <phoneticPr fontId="3"/>
  </si>
  <si>
    <t>林野火災</t>
    <rPh sb="0" eb="2">
      <t>リンヤ</t>
    </rPh>
    <rPh sb="2" eb="4">
      <t>カサイ</t>
    </rPh>
    <phoneticPr fontId="3"/>
  </si>
  <si>
    <t>その他</t>
    <rPh sb="2" eb="3">
      <t>タ</t>
    </rPh>
    <phoneticPr fontId="3"/>
  </si>
  <si>
    <t>焼損面積</t>
    <rPh sb="0" eb="1">
      <t>ヤ</t>
    </rPh>
    <rPh sb="1" eb="2">
      <t>ソン</t>
    </rPh>
    <rPh sb="2" eb="4">
      <t>メンセキ</t>
    </rPh>
    <phoneticPr fontId="3"/>
  </si>
  <si>
    <t>件数</t>
    <rPh sb="0" eb="2">
      <t>ケンスウ</t>
    </rPh>
    <phoneticPr fontId="3"/>
  </si>
  <si>
    <t>損害額
（千円）</t>
    <rPh sb="0" eb="2">
      <t>ソンガイ</t>
    </rPh>
    <rPh sb="2" eb="3">
      <t>ガク</t>
    </rPh>
    <rPh sb="5" eb="7">
      <t>センエン</t>
    </rPh>
    <phoneticPr fontId="3"/>
  </si>
  <si>
    <t>建物
(㎡)</t>
    <rPh sb="0" eb="2">
      <t>タテモノ</t>
    </rPh>
    <phoneticPr fontId="3"/>
  </si>
  <si>
    <t>山林原野　　　(a)</t>
    <rPh sb="0" eb="2">
      <t>サンリン</t>
    </rPh>
    <rPh sb="2" eb="4">
      <t>ゲンヤ</t>
    </rPh>
    <phoneticPr fontId="3"/>
  </si>
  <si>
    <t>平成23年</t>
    <rPh sb="0" eb="1">
      <t>ヘイセイ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</si>
  <si>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</si>
  <si>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</si>
  <si>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</si>
  <si>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</si>
  <si>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</si>
  <si>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</si>
  <si>
    <t>－</t>
  </si>
  <si>
    <t>平成30年</t>
  </si>
  <si>
    <t>令和元年</t>
  </si>
  <si>
    <t>令和2年</t>
  </si>
  <si>
    <t>令和3年</t>
    <rPh sb="0" eb="1">
      <t>ワ</t>
    </rPh>
    <rPh sb="3" eb="4">
      <t>ネン</t>
    </rPh>
    <phoneticPr fontId="3"/>
  </si>
  <si>
    <t>令和4年</t>
    <rPh sb="0" eb="1">
      <t>ワ</t>
    </rPh>
    <rPh sb="3" eb="4">
      <t>ネン</t>
    </rPh>
    <phoneticPr fontId="3"/>
  </si>
  <si>
    <t>令和5年</t>
    <rPh sb="0" eb="1">
      <t>ワ</t>
    </rPh>
    <rPh sb="3" eb="4">
      <t>ネン</t>
    </rPh>
    <phoneticPr fontId="3"/>
  </si>
  <si>
    <t>令和6年</t>
    <rPh sb="0" eb="1">
      <t>ワ</t>
    </rPh>
    <rPh sb="3" eb="4">
      <t>ネン</t>
    </rPh>
    <phoneticPr fontId="3"/>
  </si>
  <si>
    <t>令和7年</t>
    <rPh sb="0" eb="1">
      <t>ワ</t>
    </rPh>
    <rPh sb="3" eb="4">
      <t>ネン</t>
    </rPh>
    <phoneticPr fontId="3"/>
  </si>
  <si>
    <t>　資料：美祢市消防署「消防年報」</t>
    <rPh sb="1" eb="3">
      <t>シリョウ</t>
    </rPh>
    <rPh sb="4" eb="6">
      <t>ミネ</t>
    </rPh>
    <rPh sb="6" eb="7">
      <t>シ</t>
    </rPh>
    <rPh sb="7" eb="10">
      <t>ショウボウショ</t>
    </rPh>
    <rPh sb="11" eb="13">
      <t>ショウボウ</t>
    </rPh>
    <rPh sb="13" eb="15">
      <t>ネンポウ</t>
    </rPh>
    <phoneticPr fontId="3"/>
  </si>
  <si>
    <t>８３．原因別火災発生状況</t>
    <rPh sb="3" eb="5">
      <t>ゲンイン</t>
    </rPh>
    <rPh sb="5" eb="6">
      <t>ベツ</t>
    </rPh>
    <rPh sb="6" eb="8">
      <t>カサイ</t>
    </rPh>
    <rPh sb="8" eb="10">
      <t>ハッセイ</t>
    </rPh>
    <rPh sb="10" eb="12">
      <t>ジョウキョウ</t>
    </rPh>
    <phoneticPr fontId="3"/>
  </si>
  <si>
    <t>原　　因</t>
    <rPh sb="0" eb="1">
      <t>ハラ</t>
    </rPh>
    <rPh sb="3" eb="4">
      <t>イン</t>
    </rPh>
    <phoneticPr fontId="3"/>
  </si>
  <si>
    <t>令和3年</t>
  </si>
  <si>
    <t>令和4年</t>
  </si>
  <si>
    <t>令和5年</t>
  </si>
  <si>
    <t>令和6年</t>
    <rPh sb="0" eb="1">
      <t>レイ</t>
    </rPh>
    <rPh sb="1" eb="2">
      <t>ワ</t>
    </rPh>
    <rPh sb="3" eb="4">
      <t>ネン</t>
    </rPh>
    <phoneticPr fontId="3"/>
  </si>
  <si>
    <t>令和7年</t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</si>
  <si>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</si>
  <si>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</si>
  <si>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</si>
  <si>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</si>
  <si>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取灰</t>
    <rPh sb="0" eb="1">
      <t>トリ</t>
    </rPh>
    <rPh sb="1" eb="2">
      <t>ハイ</t>
    </rPh>
    <phoneticPr fontId="3"/>
  </si>
  <si>
    <t>－</t>
    <phoneticPr fontId="3"/>
  </si>
  <si>
    <t>たばこ</t>
    <phoneticPr fontId="3"/>
  </si>
  <si>
    <t>ガソリン</t>
    <phoneticPr fontId="3"/>
  </si>
  <si>
    <t>たき火</t>
    <rPh sb="2" eb="3">
      <t>ビ</t>
    </rPh>
    <phoneticPr fontId="3"/>
  </si>
  <si>
    <t>草焼き</t>
    <rPh sb="0" eb="1">
      <t>クサ</t>
    </rPh>
    <rPh sb="1" eb="2">
      <t>ヤ</t>
    </rPh>
    <phoneticPr fontId="3"/>
  </si>
  <si>
    <t>火遊び</t>
    <rPh sb="0" eb="2">
      <t>ヒアソ</t>
    </rPh>
    <phoneticPr fontId="3"/>
  </si>
  <si>
    <t>風呂</t>
    <rPh sb="0" eb="2">
      <t>フロ</t>
    </rPh>
    <phoneticPr fontId="3"/>
  </si>
  <si>
    <t>ストーブ</t>
    <phoneticPr fontId="3"/>
  </si>
  <si>
    <t>てんぷら油</t>
    <rPh sb="4" eb="5">
      <t>アブラ</t>
    </rPh>
    <phoneticPr fontId="3"/>
  </si>
  <si>
    <t>放火</t>
    <rPh sb="0" eb="2">
      <t>ホウカ</t>
    </rPh>
    <phoneticPr fontId="3"/>
  </si>
  <si>
    <t>電気</t>
    <rPh sb="0" eb="2">
      <t>デンキ</t>
    </rPh>
    <phoneticPr fontId="3"/>
  </si>
  <si>
    <t>ガスコンロ</t>
    <phoneticPr fontId="3"/>
  </si>
  <si>
    <t>電気配線</t>
    <rPh sb="0" eb="2">
      <t>デンキ</t>
    </rPh>
    <rPh sb="2" eb="4">
      <t>ハイセン</t>
    </rPh>
    <phoneticPr fontId="3"/>
  </si>
  <si>
    <t>煙突</t>
    <rPh sb="0" eb="2">
      <t>エントツ</t>
    </rPh>
    <phoneticPr fontId="3"/>
  </si>
  <si>
    <t>爆発</t>
    <rPh sb="0" eb="2">
      <t>バクハツ</t>
    </rPh>
    <phoneticPr fontId="3"/>
  </si>
  <si>
    <t>不明</t>
    <rPh sb="0" eb="2">
      <t>フメイ</t>
    </rPh>
    <phoneticPr fontId="3"/>
  </si>
  <si>
    <t>冷蔵庫</t>
    <rPh sb="0" eb="3">
      <t>レイゾウコ</t>
    </rPh>
    <phoneticPr fontId="3"/>
  </si>
  <si>
    <t>モーター</t>
    <phoneticPr fontId="3"/>
  </si>
  <si>
    <t>８４．救急車出動状況</t>
    <rPh sb="3" eb="6">
      <t>キュウキュウシャ</t>
    </rPh>
    <rPh sb="6" eb="8">
      <t>シュツドウ</t>
    </rPh>
    <rPh sb="8" eb="10">
      <t>ジョウキョウ</t>
    </rPh>
    <phoneticPr fontId="3"/>
  </si>
  <si>
    <t>（単位：回）</t>
    <rPh sb="1" eb="3">
      <t>タンイ</t>
    </rPh>
    <rPh sb="4" eb="5">
      <t>カイ</t>
    </rPh>
    <phoneticPr fontId="3"/>
  </si>
  <si>
    <t xml:space="preserve">  </t>
    <phoneticPr fontId="3"/>
  </si>
  <si>
    <t>総
数</t>
    <rPh sb="0" eb="1">
      <t>ソウ</t>
    </rPh>
    <rPh sb="4" eb="5">
      <t>スウ</t>
    </rPh>
    <phoneticPr fontId="3"/>
  </si>
  <si>
    <t>火
災</t>
    <rPh sb="0" eb="1">
      <t>カ</t>
    </rPh>
    <rPh sb="4" eb="5">
      <t>サイ</t>
    </rPh>
    <phoneticPr fontId="3"/>
  </si>
  <si>
    <t>自
然
災
害</t>
    <rPh sb="0" eb="1">
      <t>ジ</t>
    </rPh>
    <rPh sb="2" eb="3">
      <t>ゼン</t>
    </rPh>
    <rPh sb="4" eb="5">
      <t>ワザワ</t>
    </rPh>
    <rPh sb="6" eb="7">
      <t>ガイ</t>
    </rPh>
    <phoneticPr fontId="3"/>
  </si>
  <si>
    <t>水
難</t>
    <rPh sb="0" eb="1">
      <t>ミズ</t>
    </rPh>
    <rPh sb="4" eb="5">
      <t>ナン</t>
    </rPh>
    <phoneticPr fontId="3"/>
  </si>
  <si>
    <t>交
通</t>
    <rPh sb="0" eb="1">
      <t>コウ</t>
    </rPh>
    <rPh sb="4" eb="5">
      <t>ツウ</t>
    </rPh>
    <phoneticPr fontId="3"/>
  </si>
  <si>
    <t>労
働
災
害</t>
    <rPh sb="0" eb="1">
      <t>ロウ</t>
    </rPh>
    <rPh sb="2" eb="3">
      <t>ドウ</t>
    </rPh>
    <rPh sb="4" eb="5">
      <t>ワザワ</t>
    </rPh>
    <rPh sb="6" eb="7">
      <t>ガイ</t>
    </rPh>
    <phoneticPr fontId="3"/>
  </si>
  <si>
    <t>運
動
競
技</t>
    <rPh sb="0" eb="1">
      <t>ウン</t>
    </rPh>
    <rPh sb="2" eb="3">
      <t>ドウ</t>
    </rPh>
    <rPh sb="4" eb="5">
      <t>セリ</t>
    </rPh>
    <rPh sb="6" eb="7">
      <t>ワザ</t>
    </rPh>
    <phoneticPr fontId="3"/>
  </si>
  <si>
    <t>一
般
負
傷</t>
    <rPh sb="0" eb="1">
      <t>イチ</t>
    </rPh>
    <rPh sb="2" eb="3">
      <t>バン</t>
    </rPh>
    <rPh sb="4" eb="5">
      <t>フ</t>
    </rPh>
    <rPh sb="6" eb="7">
      <t>キズ</t>
    </rPh>
    <phoneticPr fontId="3"/>
  </si>
  <si>
    <t>加
害</t>
    <rPh sb="0" eb="1">
      <t>カ</t>
    </rPh>
    <rPh sb="4" eb="5">
      <t>ガイ</t>
    </rPh>
    <phoneticPr fontId="3"/>
  </si>
  <si>
    <t>自
損
行
為</t>
    <rPh sb="0" eb="1">
      <t>ジ</t>
    </rPh>
    <rPh sb="2" eb="3">
      <t>ソン</t>
    </rPh>
    <rPh sb="4" eb="5">
      <t>ギョウ</t>
    </rPh>
    <rPh sb="6" eb="7">
      <t>タメ</t>
    </rPh>
    <phoneticPr fontId="3"/>
  </si>
  <si>
    <t>急
病</t>
    <rPh sb="0" eb="1">
      <t>キュウ</t>
    </rPh>
    <rPh sb="4" eb="5">
      <t>ヤマイキュウビョウ</t>
    </rPh>
    <phoneticPr fontId="3"/>
  </si>
  <si>
    <t>そ
の
他</t>
    <rPh sb="4" eb="5">
      <t>タ</t>
    </rPh>
    <phoneticPr fontId="3"/>
  </si>
  <si>
    <t>出　　　　動　　　　回　　　　数</t>
    <rPh sb="0" eb="1">
      <t>デ</t>
    </rPh>
    <rPh sb="5" eb="6">
      <t>ドウ</t>
    </rPh>
    <rPh sb="10" eb="11">
      <t>カイ</t>
    </rPh>
    <rPh sb="15" eb="16">
      <t>カズ</t>
    </rPh>
    <phoneticPr fontId="3"/>
  </si>
  <si>
    <t>平成24年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</si>
  <si>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</si>
  <si>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令和3年</t>
    <rPh sb="0" eb="1">
      <t>ワ</t>
    </rPh>
    <rPh sb="3" eb="4">
      <t>トシ</t>
    </rPh>
    <phoneticPr fontId="3"/>
  </si>
  <si>
    <t>令和4年</t>
    <rPh sb="0" eb="1">
      <t>ワ</t>
    </rPh>
    <rPh sb="3" eb="4">
      <t>トシ</t>
    </rPh>
    <phoneticPr fontId="3"/>
  </si>
  <si>
    <t>令和5年</t>
    <rPh sb="0" eb="1">
      <t>ワ</t>
    </rPh>
    <rPh sb="3" eb="4">
      <t>トシ</t>
    </rPh>
    <phoneticPr fontId="3"/>
  </si>
  <si>
    <t>令和6年</t>
    <rPh sb="0" eb="1">
      <t>ワ</t>
    </rPh>
    <rPh sb="3" eb="4">
      <t>トシ</t>
    </rPh>
    <phoneticPr fontId="3"/>
  </si>
  <si>
    <t>令和7年</t>
    <rPh sb="0" eb="1">
      <t>ワ</t>
    </rPh>
    <rPh sb="3" eb="4">
      <t>トシ</t>
    </rPh>
    <phoneticPr fontId="3"/>
  </si>
  <si>
    <t>搬　　　　送　　　　人　　　　員</t>
    <rPh sb="0" eb="1">
      <t>ハコ</t>
    </rPh>
    <rPh sb="5" eb="6">
      <t>ソウ</t>
    </rPh>
    <rPh sb="10" eb="11">
      <t>ヒト</t>
    </rPh>
    <rPh sb="15" eb="16">
      <t>イン</t>
    </rPh>
    <phoneticPr fontId="3"/>
  </si>
  <si>
    <t>８５．道路交通事故の状況</t>
    <rPh sb="3" eb="5">
      <t>ドウロ</t>
    </rPh>
    <rPh sb="5" eb="7">
      <t>コウツウ</t>
    </rPh>
    <rPh sb="7" eb="9">
      <t>ジコ</t>
    </rPh>
    <rPh sb="10" eb="12">
      <t>ジョウキョウ</t>
    </rPh>
    <phoneticPr fontId="3"/>
  </si>
  <si>
    <t>年 次</t>
    <rPh sb="0" eb="1">
      <t>ネン</t>
    </rPh>
    <rPh sb="2" eb="3">
      <t>ツギ</t>
    </rPh>
    <phoneticPr fontId="3"/>
  </si>
  <si>
    <t>人身事故</t>
    <rPh sb="0" eb="2">
      <t>ジンシン</t>
    </rPh>
    <rPh sb="2" eb="4">
      <t>ジコ</t>
    </rPh>
    <phoneticPr fontId="3"/>
  </si>
  <si>
    <t>死傷者数</t>
    <rPh sb="0" eb="2">
      <t>シショウ</t>
    </rPh>
    <rPh sb="2" eb="3">
      <t>シャ</t>
    </rPh>
    <rPh sb="3" eb="4">
      <t>スウ</t>
    </rPh>
    <phoneticPr fontId="3"/>
  </si>
  <si>
    <t>死者</t>
    <rPh sb="0" eb="2">
      <t>シシャ</t>
    </rPh>
    <phoneticPr fontId="3"/>
  </si>
  <si>
    <t>負傷者</t>
    <rPh sb="0" eb="3">
      <t>フショウシャ</t>
    </rPh>
    <phoneticPr fontId="3"/>
  </si>
  <si>
    <t>平成22年</t>
    <rPh sb="0" eb="1">
      <t>ヘイセイ</t>
    </rPh>
    <phoneticPr fontId="3"/>
  </si>
  <si>
    <t>平成23年</t>
    <rPh sb="0" eb="2">
      <t>ヘイセイ</t>
    </rPh>
    <rPh sb="4" eb="5">
      <t>ネン</t>
    </rPh>
    <phoneticPr fontId="3"/>
  </si>
  <si>
    <t>令和6年</t>
  </si>
  <si>
    <t>　資料：山口県統計年鑑</t>
    <rPh sb="1" eb="3">
      <t>シリョウ</t>
    </rPh>
    <rPh sb="4" eb="7">
      <t>ヤマグチケン</t>
    </rPh>
    <rPh sb="7" eb="9">
      <t>トウケイ</t>
    </rPh>
    <rPh sb="9" eb="11">
      <t>ネンカン</t>
    </rPh>
    <phoneticPr fontId="3"/>
  </si>
  <si>
    <t>８６．刑法犯発生検挙状況</t>
    <rPh sb="3" eb="5">
      <t>ケイホウ</t>
    </rPh>
    <rPh sb="5" eb="6">
      <t>ハン</t>
    </rPh>
    <rPh sb="6" eb="8">
      <t>ハッセイ</t>
    </rPh>
    <rPh sb="8" eb="10">
      <t>ケンキョ</t>
    </rPh>
    <rPh sb="10" eb="12">
      <t>ジョウキョウ</t>
    </rPh>
    <phoneticPr fontId="3"/>
  </si>
  <si>
    <t>年　次</t>
    <rPh sb="0" eb="1">
      <t>トシ</t>
    </rPh>
    <rPh sb="2" eb="3">
      <t>ツギ</t>
    </rPh>
    <phoneticPr fontId="3"/>
  </si>
  <si>
    <t>凶悪犯</t>
    <rPh sb="0" eb="3">
      <t>キョウアクハン</t>
    </rPh>
    <phoneticPr fontId="3"/>
  </si>
  <si>
    <t>粗暴犯</t>
    <rPh sb="0" eb="2">
      <t>ソボウ</t>
    </rPh>
    <rPh sb="2" eb="3">
      <t>ハン</t>
    </rPh>
    <phoneticPr fontId="3"/>
  </si>
  <si>
    <t>窃盗犯</t>
    <rPh sb="0" eb="3">
      <t>セットウハン</t>
    </rPh>
    <phoneticPr fontId="3"/>
  </si>
  <si>
    <t>知能犯</t>
    <rPh sb="0" eb="3">
      <t>チノウハン</t>
    </rPh>
    <phoneticPr fontId="3"/>
  </si>
  <si>
    <t>風俗犯</t>
    <rPh sb="0" eb="2">
      <t>フウゾク</t>
    </rPh>
    <rPh sb="2" eb="3">
      <t>ハン</t>
    </rPh>
    <phoneticPr fontId="3"/>
  </si>
  <si>
    <t>その他刑法犯</t>
    <rPh sb="2" eb="3">
      <t>タ</t>
    </rPh>
    <rPh sb="3" eb="5">
      <t>ケイホウ</t>
    </rPh>
    <rPh sb="5" eb="6">
      <t>ハン</t>
    </rPh>
    <phoneticPr fontId="3"/>
  </si>
  <si>
    <t>認知</t>
    <rPh sb="0" eb="2">
      <t>ニンチ</t>
    </rPh>
    <phoneticPr fontId="3"/>
  </si>
  <si>
    <t>検挙</t>
    <rPh sb="0" eb="2">
      <t>ケンキョ</t>
    </rPh>
    <phoneticPr fontId="3"/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</si>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</sst>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8" fillId="0" borderId="14" xfId="1" applyNumberFormat="1" applyFont="1" applyFill="1" applyBorder="1" applyAlignment="1">
      <alignment horizontal="right" vertical="center" wrapText="1"/>
    </xf>
    <xf numFmtId="176" fontId="4" fillId="0" borderId="14" xfId="0" applyNumberFormat="1" applyFont="1" applyBorder="1" applyAlignment="1">
      <alignment vertical="center"/>
    </xf>
    <xf numFmtId="176" fontId="8" fillId="0" borderId="14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indent="1"/>
    </xf>
    <xf numFmtId="0" fontId="4" fillId="0" borderId="14" xfId="0" quotePrefix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6" xfId="0" applyNumberFormat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38" fontId="8" fillId="0" borderId="0" xfId="1" applyFont="1" applyFill="1" applyBorder="1" applyAlignment="1">
      <alignment horizontal="right" vertical="center" wrapText="1"/>
    </xf>
    <xf numFmtId="38" fontId="8" fillId="0" borderId="0" xfId="1" applyFont="1" applyFill="1" applyBorder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8" fillId="0" borderId="0" xfId="1" applyNumberFormat="1" applyFont="1" applyFill="1" applyBorder="1" applyAlignment="1">
      <alignment vertical="center" wrapText="1"/>
    </xf>
    <xf numFmtId="176" fontId="8" fillId="0" borderId="0" xfId="1" applyNumberFormat="1" applyFont="1" applyFill="1" applyBorder="1" applyAlignment="1">
      <alignment horizontal="right"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2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8" fontId="4" fillId="0" borderId="0" xfId="2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right" vertical="center" shrinkToFit="1"/>
    </xf>
    <xf numFmtId="177" fontId="4" fillId="0" borderId="14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 shrinkToFit="1"/>
    </xf>
    <xf numFmtId="0" fontId="4" fillId="0" borderId="15" xfId="0" quotePrefix="1" applyFont="1" applyBorder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177" fontId="4" fillId="0" borderId="1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7" fontId="9" fillId="0" borderId="16" xfId="0" applyNumberFormat="1" applyFont="1" applyBorder="1" applyAlignment="1">
      <alignment horizontal="right" vertical="center"/>
    </xf>
    <xf numFmtId="177" fontId="9" fillId="0" borderId="14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3">
    <cellStyle name="桁区切り" xfId="1" builtinId="6"/>
    <cellStyle name="桁区切り 3" xfId="2" xr:uid="{35F1EACD-41E6-4DC5-ABD4-E26AE009CAA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668B-726B-47EA-BBE1-286F69774C72}">
  <sheetPr>
    <tabColor rgb="FFFF0000"/>
    <pageSetUpPr fitToPage="1"/>
  </sheetPr>
  <dimension ref="A1:BQ49"/>
  <sheetViews>
    <sheetView tabSelected="1" view="pageBreakPreview" zoomScaleNormal="100" zoomScaleSheetLayoutView="100" workbookViewId="0"/>
  </sheetViews>
  <sheetFormatPr defaultColWidth="1.5" defaultRowHeight="13.5" outlineLevelRow="1" x14ac:dyDescent="0.15"/>
  <cols>
    <col min="1" max="7" width="1.5" style="2"/>
    <col min="8" max="69" width="1.25" style="2" customWidth="1"/>
    <col min="70" max="16384" width="1.5" style="2"/>
  </cols>
  <sheetData>
    <row r="1" spans="1:69" ht="24.95" customHeight="1" x14ac:dyDescent="0.15">
      <c r="A1" s="1" t="s">
        <v>0</v>
      </c>
    </row>
    <row r="2" spans="1:69" ht="24.95" customHeight="1" x14ac:dyDescent="0.1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</row>
    <row r="3" spans="1:69" ht="14.45" customHeight="1" thickBot="1" x14ac:dyDescent="0.2"/>
    <row r="4" spans="1:69" ht="27.95" customHeight="1" x14ac:dyDescent="0.15">
      <c r="A4" s="41" t="s">
        <v>2</v>
      </c>
      <c r="B4" s="42"/>
      <c r="C4" s="42"/>
      <c r="D4" s="42"/>
      <c r="E4" s="42"/>
      <c r="F4" s="42"/>
      <c r="G4" s="42"/>
      <c r="H4" s="69" t="s">
        <v>3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4"/>
      <c r="T4" s="69" t="s">
        <v>4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4"/>
      <c r="AF4" s="69" t="s">
        <v>5</v>
      </c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4"/>
      <c r="AR4" s="69" t="s">
        <v>6</v>
      </c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4"/>
      <c r="BD4" s="69" t="s">
        <v>7</v>
      </c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ht="27.95" customHeight="1" x14ac:dyDescent="0.15">
      <c r="A5" s="68"/>
      <c r="B5" s="64"/>
      <c r="C5" s="64"/>
      <c r="D5" s="64"/>
      <c r="E5" s="64"/>
      <c r="F5" s="64"/>
      <c r="G5" s="64"/>
      <c r="H5" s="64" t="s">
        <v>8</v>
      </c>
      <c r="I5" s="64"/>
      <c r="J5" s="64"/>
      <c r="K5" s="64"/>
      <c r="L5" s="60" t="s">
        <v>9</v>
      </c>
      <c r="M5" s="61"/>
      <c r="N5" s="61"/>
      <c r="O5" s="61"/>
      <c r="P5" s="61"/>
      <c r="Q5" s="61"/>
      <c r="R5" s="61"/>
      <c r="S5" s="63"/>
      <c r="T5" s="64" t="s">
        <v>8</v>
      </c>
      <c r="U5" s="64"/>
      <c r="V5" s="64"/>
      <c r="W5" s="64"/>
      <c r="X5" s="60" t="s">
        <v>9</v>
      </c>
      <c r="Y5" s="61"/>
      <c r="Z5" s="61"/>
      <c r="AA5" s="61"/>
      <c r="AB5" s="61"/>
      <c r="AC5" s="61"/>
      <c r="AD5" s="61"/>
      <c r="AE5" s="63"/>
      <c r="AF5" s="64" t="s">
        <v>8</v>
      </c>
      <c r="AG5" s="64"/>
      <c r="AH5" s="64"/>
      <c r="AI5" s="64"/>
      <c r="AJ5" s="60" t="s">
        <v>9</v>
      </c>
      <c r="AK5" s="61"/>
      <c r="AL5" s="61"/>
      <c r="AM5" s="61"/>
      <c r="AN5" s="61"/>
      <c r="AO5" s="61"/>
      <c r="AP5" s="61"/>
      <c r="AQ5" s="63"/>
      <c r="AR5" s="64" t="s">
        <v>8</v>
      </c>
      <c r="AS5" s="64"/>
      <c r="AT5" s="64"/>
      <c r="AU5" s="64"/>
      <c r="AV5" s="60" t="s">
        <v>9</v>
      </c>
      <c r="AW5" s="61"/>
      <c r="AX5" s="61"/>
      <c r="AY5" s="61"/>
      <c r="AZ5" s="61"/>
      <c r="BA5" s="61"/>
      <c r="BB5" s="61"/>
      <c r="BC5" s="61"/>
      <c r="BD5" s="65" t="s">
        <v>10</v>
      </c>
      <c r="BE5" s="66"/>
      <c r="BF5" s="66"/>
      <c r="BG5" s="66"/>
      <c r="BH5" s="66"/>
      <c r="BI5" s="67"/>
      <c r="BJ5" s="60" t="s">
        <v>11</v>
      </c>
      <c r="BK5" s="61"/>
      <c r="BL5" s="61"/>
      <c r="BM5" s="61"/>
      <c r="BN5" s="61"/>
      <c r="BO5" s="61"/>
      <c r="BP5" s="61"/>
      <c r="BQ5" s="61"/>
    </row>
    <row r="6" spans="1:69" ht="15" customHeight="1" x14ac:dyDescent="0.15">
      <c r="A6" s="5"/>
      <c r="B6" s="5"/>
      <c r="C6" s="5"/>
      <c r="D6" s="5"/>
      <c r="E6" s="5"/>
      <c r="F6" s="5"/>
      <c r="G6" s="6"/>
      <c r="H6" s="7"/>
      <c r="I6" s="5"/>
      <c r="J6" s="5"/>
      <c r="K6" s="5"/>
      <c r="L6" s="8"/>
      <c r="M6" s="8"/>
      <c r="N6" s="8"/>
      <c r="O6" s="8"/>
      <c r="P6" s="8"/>
      <c r="Q6" s="8"/>
      <c r="R6" s="8"/>
      <c r="S6" s="8"/>
      <c r="T6" s="5"/>
      <c r="U6" s="5"/>
      <c r="V6" s="5"/>
      <c r="W6" s="5"/>
      <c r="X6" s="8"/>
      <c r="Y6" s="8"/>
      <c r="Z6" s="8"/>
      <c r="AA6" s="8"/>
      <c r="AB6" s="8"/>
      <c r="AC6" s="8"/>
      <c r="AD6" s="8"/>
      <c r="AE6" s="8"/>
      <c r="AF6" s="5"/>
      <c r="AG6" s="5"/>
      <c r="AH6" s="5"/>
      <c r="AI6" s="5"/>
      <c r="AJ6" s="8"/>
      <c r="AK6" s="8"/>
      <c r="AL6" s="8"/>
      <c r="AM6" s="8"/>
      <c r="AN6" s="8"/>
      <c r="AO6" s="8"/>
      <c r="AP6" s="8"/>
      <c r="AQ6" s="8"/>
      <c r="AR6" s="5"/>
      <c r="AS6" s="5"/>
      <c r="AT6" s="5"/>
      <c r="AU6" s="5"/>
      <c r="AV6" s="8"/>
      <c r="AW6" s="8"/>
      <c r="AX6" s="8"/>
      <c r="AY6" s="8"/>
      <c r="AZ6" s="8"/>
      <c r="BA6" s="8"/>
      <c r="BB6" s="8"/>
      <c r="BC6" s="8"/>
      <c r="BD6" s="9"/>
      <c r="BE6" s="9"/>
      <c r="BF6" s="9"/>
      <c r="BG6" s="9"/>
      <c r="BH6" s="9"/>
      <c r="BI6" s="9"/>
      <c r="BJ6" s="8"/>
      <c r="BK6" s="8"/>
      <c r="BL6" s="8"/>
      <c r="BM6" s="8"/>
      <c r="BN6" s="8"/>
      <c r="BO6" s="8"/>
      <c r="BP6" s="8"/>
      <c r="BQ6" s="8"/>
    </row>
    <row r="7" spans="1:69" ht="27.95" hidden="1" customHeight="1" outlineLevel="1" x14ac:dyDescent="0.15">
      <c r="A7" s="54" t="s">
        <v>12</v>
      </c>
      <c r="B7" s="54"/>
      <c r="C7" s="54"/>
      <c r="D7" s="54"/>
      <c r="E7" s="54"/>
      <c r="F7" s="54"/>
      <c r="G7" s="62"/>
      <c r="H7" s="56">
        <f>T7+AF7+AR7</f>
        <v>18</v>
      </c>
      <c r="I7" s="53"/>
      <c r="J7" s="53"/>
      <c r="K7" s="53"/>
      <c r="L7" s="57">
        <f>X7+AJ7+AV7</f>
        <v>6330</v>
      </c>
      <c r="M7" s="57"/>
      <c r="N7" s="57"/>
      <c r="O7" s="57"/>
      <c r="P7" s="57"/>
      <c r="Q7" s="57"/>
      <c r="R7" s="57"/>
      <c r="S7" s="57"/>
      <c r="T7" s="53">
        <v>6</v>
      </c>
      <c r="U7" s="53"/>
      <c r="V7" s="53"/>
      <c r="W7" s="53"/>
      <c r="X7" s="57">
        <v>2714</v>
      </c>
      <c r="Y7" s="57"/>
      <c r="Z7" s="57"/>
      <c r="AA7" s="57"/>
      <c r="AB7" s="57"/>
      <c r="AC7" s="57"/>
      <c r="AD7" s="57"/>
      <c r="AE7" s="57"/>
      <c r="AF7" s="53">
        <v>3</v>
      </c>
      <c r="AG7" s="53"/>
      <c r="AH7" s="53"/>
      <c r="AI7" s="53"/>
      <c r="AJ7" s="57">
        <v>215</v>
      </c>
      <c r="AK7" s="57"/>
      <c r="AL7" s="57"/>
      <c r="AM7" s="57"/>
      <c r="AN7" s="57"/>
      <c r="AO7" s="57"/>
      <c r="AP7" s="57"/>
      <c r="AQ7" s="57"/>
      <c r="AR7" s="53">
        <v>9</v>
      </c>
      <c r="AS7" s="53"/>
      <c r="AT7" s="53"/>
      <c r="AU7" s="53"/>
      <c r="AV7" s="57">
        <v>3401</v>
      </c>
      <c r="AW7" s="57"/>
      <c r="AX7" s="57"/>
      <c r="AY7" s="57"/>
      <c r="AZ7" s="57"/>
      <c r="BA7" s="57"/>
      <c r="BB7" s="57"/>
      <c r="BC7" s="57"/>
      <c r="BD7" s="59">
        <v>183</v>
      </c>
      <c r="BE7" s="59"/>
      <c r="BF7" s="59"/>
      <c r="BG7" s="59"/>
      <c r="BH7" s="59"/>
      <c r="BI7" s="59"/>
      <c r="BJ7" s="57">
        <v>12</v>
      </c>
      <c r="BK7" s="57"/>
      <c r="BL7" s="57"/>
      <c r="BM7" s="57"/>
      <c r="BN7" s="57"/>
      <c r="BO7" s="57"/>
      <c r="BP7" s="57"/>
      <c r="BQ7" s="57"/>
    </row>
    <row r="8" spans="1:69" ht="27.95" hidden="1" customHeight="1" outlineLevel="1" x14ac:dyDescent="0.15">
      <c r="A8" s="54" t="s">
        <v>13</v>
      </c>
      <c r="B8" s="27"/>
      <c r="C8" s="27"/>
      <c r="D8" s="27"/>
      <c r="E8" s="27"/>
      <c r="F8" s="27"/>
      <c r="G8" s="55"/>
      <c r="H8" s="56">
        <f>T8+AF8+AR8</f>
        <v>19</v>
      </c>
      <c r="I8" s="53"/>
      <c r="J8" s="53"/>
      <c r="K8" s="53"/>
      <c r="L8" s="57">
        <f>X8+AJ8+AV8</f>
        <v>27587</v>
      </c>
      <c r="M8" s="57"/>
      <c r="N8" s="57"/>
      <c r="O8" s="57"/>
      <c r="P8" s="57"/>
      <c r="Q8" s="57"/>
      <c r="R8" s="57"/>
      <c r="S8" s="57"/>
      <c r="T8" s="53">
        <v>9</v>
      </c>
      <c r="U8" s="53"/>
      <c r="V8" s="53"/>
      <c r="W8" s="53"/>
      <c r="X8" s="57">
        <v>25101</v>
      </c>
      <c r="Y8" s="57"/>
      <c r="Z8" s="57"/>
      <c r="AA8" s="57"/>
      <c r="AB8" s="57"/>
      <c r="AC8" s="57"/>
      <c r="AD8" s="57"/>
      <c r="AE8" s="57"/>
      <c r="AF8" s="53">
        <v>1</v>
      </c>
      <c r="AG8" s="53"/>
      <c r="AH8" s="53"/>
      <c r="AI8" s="53"/>
      <c r="AJ8" s="57">
        <v>32</v>
      </c>
      <c r="AK8" s="57"/>
      <c r="AL8" s="57"/>
      <c r="AM8" s="57"/>
      <c r="AN8" s="57"/>
      <c r="AO8" s="57"/>
      <c r="AP8" s="57"/>
      <c r="AQ8" s="57"/>
      <c r="AR8" s="53">
        <v>9</v>
      </c>
      <c r="AS8" s="53"/>
      <c r="AT8" s="53"/>
      <c r="AU8" s="53"/>
      <c r="AV8" s="57">
        <v>2454</v>
      </c>
      <c r="AW8" s="57"/>
      <c r="AX8" s="57"/>
      <c r="AY8" s="57"/>
      <c r="AZ8" s="57"/>
      <c r="BA8" s="57"/>
      <c r="BB8" s="57"/>
      <c r="BC8" s="57"/>
      <c r="BD8" s="53">
        <v>747</v>
      </c>
      <c r="BE8" s="53"/>
      <c r="BF8" s="53"/>
      <c r="BG8" s="53"/>
      <c r="BH8" s="53"/>
      <c r="BI8" s="53"/>
      <c r="BJ8" s="57">
        <v>925</v>
      </c>
      <c r="BK8" s="57"/>
      <c r="BL8" s="57"/>
      <c r="BM8" s="57"/>
      <c r="BN8" s="57"/>
      <c r="BO8" s="57"/>
      <c r="BP8" s="57"/>
      <c r="BQ8" s="57"/>
    </row>
    <row r="9" spans="1:69" ht="27.95" hidden="1" customHeight="1" outlineLevel="1" x14ac:dyDescent="0.15">
      <c r="A9" s="54" t="s">
        <v>14</v>
      </c>
      <c r="B9" s="27"/>
      <c r="C9" s="27"/>
      <c r="D9" s="27"/>
      <c r="E9" s="27"/>
      <c r="F9" s="27"/>
      <c r="G9" s="55"/>
      <c r="H9" s="56">
        <f>T9+AF9+AR9</f>
        <v>23</v>
      </c>
      <c r="I9" s="53"/>
      <c r="J9" s="53"/>
      <c r="K9" s="53"/>
      <c r="L9" s="57">
        <f>X9+AJ9+AV9</f>
        <v>35610</v>
      </c>
      <c r="M9" s="57"/>
      <c r="N9" s="57"/>
      <c r="O9" s="57"/>
      <c r="P9" s="57"/>
      <c r="Q9" s="57"/>
      <c r="R9" s="57"/>
      <c r="S9" s="57"/>
      <c r="T9" s="53">
        <v>6</v>
      </c>
      <c r="U9" s="53"/>
      <c r="V9" s="53"/>
      <c r="W9" s="53"/>
      <c r="X9" s="57">
        <v>28881</v>
      </c>
      <c r="Y9" s="57"/>
      <c r="Z9" s="57"/>
      <c r="AA9" s="57"/>
      <c r="AB9" s="57"/>
      <c r="AC9" s="57"/>
      <c r="AD9" s="57"/>
      <c r="AE9" s="57"/>
      <c r="AF9" s="53">
        <v>5</v>
      </c>
      <c r="AG9" s="53"/>
      <c r="AH9" s="53"/>
      <c r="AI9" s="53"/>
      <c r="AJ9" s="57">
        <v>68</v>
      </c>
      <c r="AK9" s="57"/>
      <c r="AL9" s="57"/>
      <c r="AM9" s="57"/>
      <c r="AN9" s="57"/>
      <c r="AO9" s="57"/>
      <c r="AP9" s="57"/>
      <c r="AQ9" s="57"/>
      <c r="AR9" s="53">
        <v>12</v>
      </c>
      <c r="AS9" s="53"/>
      <c r="AT9" s="53"/>
      <c r="AU9" s="53"/>
      <c r="AV9" s="57">
        <v>6661</v>
      </c>
      <c r="AW9" s="57"/>
      <c r="AX9" s="57"/>
      <c r="AY9" s="57"/>
      <c r="AZ9" s="57"/>
      <c r="BA9" s="57"/>
      <c r="BB9" s="57"/>
      <c r="BC9" s="57"/>
      <c r="BD9" s="53">
        <v>1396</v>
      </c>
      <c r="BE9" s="53"/>
      <c r="BF9" s="53"/>
      <c r="BG9" s="53"/>
      <c r="BH9" s="53"/>
      <c r="BI9" s="53"/>
      <c r="BJ9" s="57">
        <v>8.3000000000000007</v>
      </c>
      <c r="BK9" s="57"/>
      <c r="BL9" s="57"/>
      <c r="BM9" s="57"/>
      <c r="BN9" s="57"/>
      <c r="BO9" s="57"/>
      <c r="BP9" s="57"/>
      <c r="BQ9" s="57"/>
    </row>
    <row r="10" spans="1:69" ht="27.95" hidden="1" customHeight="1" outlineLevel="1" x14ac:dyDescent="0.15">
      <c r="A10" s="54" t="s">
        <v>15</v>
      </c>
      <c r="B10" s="27"/>
      <c r="C10" s="27"/>
      <c r="D10" s="27"/>
      <c r="E10" s="27"/>
      <c r="F10" s="27"/>
      <c r="G10" s="55"/>
      <c r="H10" s="56">
        <f>T10+AF10+AR10</f>
        <v>9</v>
      </c>
      <c r="I10" s="53"/>
      <c r="J10" s="53"/>
      <c r="K10" s="53"/>
      <c r="L10" s="57">
        <f>X10+AJ10+AV10</f>
        <v>64056</v>
      </c>
      <c r="M10" s="57"/>
      <c r="N10" s="57"/>
      <c r="O10" s="57"/>
      <c r="P10" s="57"/>
      <c r="Q10" s="57"/>
      <c r="R10" s="57"/>
      <c r="S10" s="57"/>
      <c r="T10" s="53">
        <v>3</v>
      </c>
      <c r="U10" s="53"/>
      <c r="V10" s="53"/>
      <c r="W10" s="53"/>
      <c r="X10" s="57">
        <v>2800</v>
      </c>
      <c r="Y10" s="57"/>
      <c r="Z10" s="57"/>
      <c r="AA10" s="57"/>
      <c r="AB10" s="57"/>
      <c r="AC10" s="57"/>
      <c r="AD10" s="57"/>
      <c r="AE10" s="57"/>
      <c r="AF10" s="53">
        <v>1</v>
      </c>
      <c r="AG10" s="53"/>
      <c r="AH10" s="53"/>
      <c r="AI10" s="53"/>
      <c r="AJ10" s="57">
        <v>40</v>
      </c>
      <c r="AK10" s="57"/>
      <c r="AL10" s="57"/>
      <c r="AM10" s="57"/>
      <c r="AN10" s="57"/>
      <c r="AO10" s="57"/>
      <c r="AP10" s="57"/>
      <c r="AQ10" s="57"/>
      <c r="AR10" s="53">
        <v>5</v>
      </c>
      <c r="AS10" s="53"/>
      <c r="AT10" s="53"/>
      <c r="AU10" s="53"/>
      <c r="AV10" s="57">
        <v>61216</v>
      </c>
      <c r="AW10" s="57"/>
      <c r="AX10" s="57"/>
      <c r="AY10" s="57"/>
      <c r="AZ10" s="57"/>
      <c r="BA10" s="57"/>
      <c r="BB10" s="57"/>
      <c r="BC10" s="57"/>
      <c r="BD10" s="53">
        <v>164</v>
      </c>
      <c r="BE10" s="53"/>
      <c r="BF10" s="53"/>
      <c r="BG10" s="53"/>
      <c r="BH10" s="53"/>
      <c r="BI10" s="53"/>
      <c r="BJ10" s="57">
        <v>17</v>
      </c>
      <c r="BK10" s="57"/>
      <c r="BL10" s="57"/>
      <c r="BM10" s="57"/>
      <c r="BN10" s="57"/>
      <c r="BO10" s="57"/>
      <c r="BP10" s="57"/>
      <c r="BQ10" s="57"/>
    </row>
    <row r="11" spans="1:69" ht="27.95" hidden="1" customHeight="1" outlineLevel="1" x14ac:dyDescent="0.15">
      <c r="A11" s="54" t="s">
        <v>16</v>
      </c>
      <c r="B11" s="27"/>
      <c r="C11" s="27"/>
      <c r="D11" s="27"/>
      <c r="E11" s="27"/>
      <c r="F11" s="27"/>
      <c r="G11" s="55"/>
      <c r="H11" s="56">
        <f>T11+AF11+AR11</f>
        <v>13</v>
      </c>
      <c r="I11" s="53"/>
      <c r="J11" s="53"/>
      <c r="K11" s="53"/>
      <c r="L11" s="57">
        <f>X11+AJ11+AV11</f>
        <v>20383</v>
      </c>
      <c r="M11" s="57"/>
      <c r="N11" s="57"/>
      <c r="O11" s="57"/>
      <c r="P11" s="57"/>
      <c r="Q11" s="57"/>
      <c r="R11" s="57"/>
      <c r="S11" s="57"/>
      <c r="T11" s="53">
        <v>4</v>
      </c>
      <c r="U11" s="53"/>
      <c r="V11" s="53"/>
      <c r="W11" s="53"/>
      <c r="X11" s="57">
        <v>14083</v>
      </c>
      <c r="Y11" s="57"/>
      <c r="Z11" s="57"/>
      <c r="AA11" s="57"/>
      <c r="AB11" s="57"/>
      <c r="AC11" s="57"/>
      <c r="AD11" s="57"/>
      <c r="AE11" s="57"/>
      <c r="AF11" s="53">
        <v>3</v>
      </c>
      <c r="AG11" s="53"/>
      <c r="AH11" s="53"/>
      <c r="AI11" s="53"/>
      <c r="AJ11" s="57">
        <v>22</v>
      </c>
      <c r="AK11" s="57"/>
      <c r="AL11" s="57"/>
      <c r="AM11" s="57"/>
      <c r="AN11" s="57"/>
      <c r="AO11" s="57"/>
      <c r="AP11" s="57"/>
      <c r="AQ11" s="57"/>
      <c r="AR11" s="53">
        <v>6</v>
      </c>
      <c r="AS11" s="53"/>
      <c r="AT11" s="53"/>
      <c r="AU11" s="53"/>
      <c r="AV11" s="57">
        <v>6278</v>
      </c>
      <c r="AW11" s="57"/>
      <c r="AX11" s="57"/>
      <c r="AY11" s="57"/>
      <c r="AZ11" s="57"/>
      <c r="BA11" s="57"/>
      <c r="BB11" s="57"/>
      <c r="BC11" s="57"/>
      <c r="BD11" s="53">
        <v>268</v>
      </c>
      <c r="BE11" s="53"/>
      <c r="BF11" s="53"/>
      <c r="BG11" s="53"/>
      <c r="BH11" s="53"/>
      <c r="BI11" s="53"/>
      <c r="BJ11" s="57">
        <v>15150</v>
      </c>
      <c r="BK11" s="57"/>
      <c r="BL11" s="57"/>
      <c r="BM11" s="57"/>
      <c r="BN11" s="57"/>
      <c r="BO11" s="57"/>
      <c r="BP11" s="57"/>
      <c r="BQ11" s="57"/>
    </row>
    <row r="12" spans="1:69" ht="27.95" hidden="1" customHeight="1" outlineLevel="1" x14ac:dyDescent="0.15">
      <c r="A12" s="54" t="s">
        <v>17</v>
      </c>
      <c r="B12" s="27"/>
      <c r="C12" s="27"/>
      <c r="D12" s="27"/>
      <c r="E12" s="27"/>
      <c r="F12" s="27"/>
      <c r="G12" s="55"/>
      <c r="H12" s="56">
        <v>11</v>
      </c>
      <c r="I12" s="53"/>
      <c r="J12" s="53"/>
      <c r="K12" s="53"/>
      <c r="L12" s="57">
        <v>16301</v>
      </c>
      <c r="M12" s="57"/>
      <c r="N12" s="57"/>
      <c r="O12" s="57"/>
      <c r="P12" s="57"/>
      <c r="Q12" s="57"/>
      <c r="R12" s="57"/>
      <c r="S12" s="57"/>
      <c r="T12" s="53">
        <v>6</v>
      </c>
      <c r="U12" s="53"/>
      <c r="V12" s="53"/>
      <c r="W12" s="53"/>
      <c r="X12" s="57">
        <v>13432</v>
      </c>
      <c r="Y12" s="57"/>
      <c r="Z12" s="57"/>
      <c r="AA12" s="57"/>
      <c r="AB12" s="57"/>
      <c r="AC12" s="57"/>
      <c r="AD12" s="57"/>
      <c r="AE12" s="57"/>
      <c r="AF12" s="53">
        <v>1</v>
      </c>
      <c r="AG12" s="53"/>
      <c r="AH12" s="53"/>
      <c r="AI12" s="53"/>
      <c r="AJ12" s="57">
        <v>69</v>
      </c>
      <c r="AK12" s="57"/>
      <c r="AL12" s="57"/>
      <c r="AM12" s="57"/>
      <c r="AN12" s="57"/>
      <c r="AO12" s="57"/>
      <c r="AP12" s="57"/>
      <c r="AQ12" s="57"/>
      <c r="AR12" s="53">
        <v>4</v>
      </c>
      <c r="AS12" s="53"/>
      <c r="AT12" s="53"/>
      <c r="AU12" s="53"/>
      <c r="AV12" s="57">
        <v>2800</v>
      </c>
      <c r="AW12" s="57"/>
      <c r="AX12" s="57"/>
      <c r="AY12" s="57"/>
      <c r="AZ12" s="57"/>
      <c r="BA12" s="57"/>
      <c r="BB12" s="57"/>
      <c r="BC12" s="57"/>
      <c r="BD12" s="53">
        <v>505</v>
      </c>
      <c r="BE12" s="53"/>
      <c r="BF12" s="53"/>
      <c r="BG12" s="53"/>
      <c r="BH12" s="53"/>
      <c r="BI12" s="53"/>
      <c r="BJ12" s="57">
        <v>1</v>
      </c>
      <c r="BK12" s="57"/>
      <c r="BL12" s="57"/>
      <c r="BM12" s="57"/>
      <c r="BN12" s="57"/>
      <c r="BO12" s="57"/>
      <c r="BP12" s="57"/>
      <c r="BQ12" s="57"/>
    </row>
    <row r="13" spans="1:69" ht="27.95" hidden="1" customHeight="1" outlineLevel="1" x14ac:dyDescent="0.15">
      <c r="A13" s="54" t="s">
        <v>18</v>
      </c>
      <c r="B13" s="27"/>
      <c r="C13" s="27"/>
      <c r="D13" s="27"/>
      <c r="E13" s="27"/>
      <c r="F13" s="27"/>
      <c r="G13" s="55"/>
      <c r="H13" s="56">
        <v>23</v>
      </c>
      <c r="I13" s="53"/>
      <c r="J13" s="53"/>
      <c r="K13" s="53"/>
      <c r="L13" s="57">
        <v>52866</v>
      </c>
      <c r="M13" s="57"/>
      <c r="N13" s="57"/>
      <c r="O13" s="57"/>
      <c r="P13" s="57"/>
      <c r="Q13" s="57"/>
      <c r="R13" s="57"/>
      <c r="S13" s="57"/>
      <c r="T13" s="53">
        <v>11</v>
      </c>
      <c r="U13" s="53"/>
      <c r="V13" s="53"/>
      <c r="W13" s="53"/>
      <c r="X13" s="57">
        <v>52322</v>
      </c>
      <c r="Y13" s="57"/>
      <c r="Z13" s="57"/>
      <c r="AA13" s="57"/>
      <c r="AB13" s="57"/>
      <c r="AC13" s="57"/>
      <c r="AD13" s="57"/>
      <c r="AE13" s="57"/>
      <c r="AF13" s="53">
        <v>0</v>
      </c>
      <c r="AG13" s="53"/>
      <c r="AH13" s="53"/>
      <c r="AI13" s="53"/>
      <c r="AJ13" s="57" t="s">
        <v>19</v>
      </c>
      <c r="AK13" s="57"/>
      <c r="AL13" s="57"/>
      <c r="AM13" s="57"/>
      <c r="AN13" s="57"/>
      <c r="AO13" s="57"/>
      <c r="AP13" s="57"/>
      <c r="AQ13" s="57"/>
      <c r="AR13" s="53">
        <v>12</v>
      </c>
      <c r="AS13" s="53"/>
      <c r="AT13" s="53"/>
      <c r="AU13" s="53"/>
      <c r="AV13" s="57">
        <v>544</v>
      </c>
      <c r="AW13" s="57"/>
      <c r="AX13" s="57"/>
      <c r="AY13" s="57"/>
      <c r="AZ13" s="57"/>
      <c r="BA13" s="57"/>
      <c r="BB13" s="57"/>
      <c r="BC13" s="57"/>
      <c r="BD13" s="53">
        <v>1803</v>
      </c>
      <c r="BE13" s="53"/>
      <c r="BF13" s="53"/>
      <c r="BG13" s="53"/>
      <c r="BH13" s="53"/>
      <c r="BI13" s="53"/>
      <c r="BJ13" s="57">
        <v>5748</v>
      </c>
      <c r="BK13" s="57"/>
      <c r="BL13" s="57"/>
      <c r="BM13" s="57"/>
      <c r="BN13" s="57"/>
      <c r="BO13" s="57"/>
      <c r="BP13" s="57"/>
      <c r="BQ13" s="57"/>
    </row>
    <row r="14" spans="1:69" ht="27.95" hidden="1" customHeight="1" outlineLevel="1" x14ac:dyDescent="0.15">
      <c r="A14" s="54" t="s">
        <v>20</v>
      </c>
      <c r="B14" s="27"/>
      <c r="C14" s="27"/>
      <c r="D14" s="27"/>
      <c r="E14" s="27"/>
      <c r="F14" s="27"/>
      <c r="G14" s="55"/>
      <c r="H14" s="56">
        <v>17</v>
      </c>
      <c r="I14" s="53"/>
      <c r="J14" s="53"/>
      <c r="K14" s="53"/>
      <c r="L14" s="57">
        <v>125688</v>
      </c>
      <c r="M14" s="57"/>
      <c r="N14" s="57"/>
      <c r="O14" s="57"/>
      <c r="P14" s="57"/>
      <c r="Q14" s="57"/>
      <c r="R14" s="57"/>
      <c r="S14" s="57"/>
      <c r="T14" s="53">
        <v>6</v>
      </c>
      <c r="U14" s="53"/>
      <c r="V14" s="53"/>
      <c r="W14" s="53"/>
      <c r="X14" s="57">
        <v>125587</v>
      </c>
      <c r="Y14" s="57"/>
      <c r="Z14" s="57"/>
      <c r="AA14" s="57"/>
      <c r="AB14" s="57"/>
      <c r="AC14" s="57"/>
      <c r="AD14" s="57"/>
      <c r="AE14" s="57"/>
      <c r="AF14" s="53">
        <v>2</v>
      </c>
      <c r="AG14" s="53"/>
      <c r="AH14" s="53"/>
      <c r="AI14" s="53"/>
      <c r="AJ14" s="58" t="s">
        <v>19</v>
      </c>
      <c r="AK14" s="58"/>
      <c r="AL14" s="58"/>
      <c r="AM14" s="58"/>
      <c r="AN14" s="58"/>
      <c r="AO14" s="58"/>
      <c r="AP14" s="58"/>
      <c r="AQ14" s="58"/>
      <c r="AR14" s="53">
        <v>9</v>
      </c>
      <c r="AS14" s="53"/>
      <c r="AT14" s="53"/>
      <c r="AU14" s="53"/>
      <c r="AV14" s="57">
        <v>101</v>
      </c>
      <c r="AW14" s="57"/>
      <c r="AX14" s="57"/>
      <c r="AY14" s="57"/>
      <c r="AZ14" s="57"/>
      <c r="BA14" s="57"/>
      <c r="BB14" s="57"/>
      <c r="BC14" s="57"/>
      <c r="BD14" s="53">
        <v>3014</v>
      </c>
      <c r="BE14" s="53"/>
      <c r="BF14" s="53"/>
      <c r="BG14" s="53"/>
      <c r="BH14" s="53"/>
      <c r="BI14" s="53"/>
      <c r="BJ14" s="57">
        <v>2736</v>
      </c>
      <c r="BK14" s="57"/>
      <c r="BL14" s="57"/>
      <c r="BM14" s="57"/>
      <c r="BN14" s="57"/>
      <c r="BO14" s="57"/>
      <c r="BP14" s="57"/>
      <c r="BQ14" s="57"/>
    </row>
    <row r="15" spans="1:69" ht="27.95" customHeight="1" collapsed="1" x14ac:dyDescent="0.15">
      <c r="A15" s="54" t="s">
        <v>21</v>
      </c>
      <c r="B15" s="27"/>
      <c r="C15" s="27"/>
      <c r="D15" s="27"/>
      <c r="E15" s="27"/>
      <c r="F15" s="27"/>
      <c r="G15" s="55"/>
      <c r="H15" s="56">
        <v>26</v>
      </c>
      <c r="I15" s="53"/>
      <c r="J15" s="53"/>
      <c r="K15" s="53"/>
      <c r="L15" s="57">
        <v>19689</v>
      </c>
      <c r="M15" s="57"/>
      <c r="N15" s="57"/>
      <c r="O15" s="57"/>
      <c r="P15" s="57"/>
      <c r="Q15" s="57"/>
      <c r="R15" s="57"/>
      <c r="S15" s="57"/>
      <c r="T15" s="53">
        <v>2</v>
      </c>
      <c r="U15" s="53"/>
      <c r="V15" s="53"/>
      <c r="W15" s="53"/>
      <c r="X15" s="57">
        <v>8185</v>
      </c>
      <c r="Y15" s="57"/>
      <c r="Z15" s="57"/>
      <c r="AA15" s="57"/>
      <c r="AB15" s="57"/>
      <c r="AC15" s="57"/>
      <c r="AD15" s="57"/>
      <c r="AE15" s="57"/>
      <c r="AF15" s="53">
        <v>1</v>
      </c>
      <c r="AG15" s="53"/>
      <c r="AH15" s="53"/>
      <c r="AI15" s="53"/>
      <c r="AJ15" s="58" t="s">
        <v>19</v>
      </c>
      <c r="AK15" s="58"/>
      <c r="AL15" s="58"/>
      <c r="AM15" s="58"/>
      <c r="AN15" s="58"/>
      <c r="AO15" s="58"/>
      <c r="AP15" s="58"/>
      <c r="AQ15" s="58"/>
      <c r="AR15" s="53">
        <v>19</v>
      </c>
      <c r="AS15" s="53"/>
      <c r="AT15" s="53"/>
      <c r="AU15" s="53"/>
      <c r="AV15" s="57">
        <v>11504</v>
      </c>
      <c r="AW15" s="57"/>
      <c r="AX15" s="57"/>
      <c r="AY15" s="57"/>
      <c r="AZ15" s="57"/>
      <c r="BA15" s="57"/>
      <c r="BB15" s="57"/>
      <c r="BC15" s="57"/>
      <c r="BD15" s="53">
        <v>326</v>
      </c>
      <c r="BE15" s="53"/>
      <c r="BF15" s="53"/>
      <c r="BG15" s="53"/>
      <c r="BH15" s="53"/>
      <c r="BI15" s="53"/>
      <c r="BJ15" s="57">
        <v>96</v>
      </c>
      <c r="BK15" s="57"/>
      <c r="BL15" s="57"/>
      <c r="BM15" s="57"/>
      <c r="BN15" s="57"/>
      <c r="BO15" s="57"/>
      <c r="BP15" s="57"/>
      <c r="BQ15" s="57"/>
    </row>
    <row r="16" spans="1:69" ht="27.95" customHeight="1" x14ac:dyDescent="0.15">
      <c r="A16" s="54" t="s">
        <v>22</v>
      </c>
      <c r="B16" s="27"/>
      <c r="C16" s="27"/>
      <c r="D16" s="27"/>
      <c r="E16" s="27"/>
      <c r="F16" s="27"/>
      <c r="G16" s="55"/>
      <c r="H16" s="56">
        <v>14</v>
      </c>
      <c r="I16" s="53"/>
      <c r="J16" s="53"/>
      <c r="K16" s="53"/>
      <c r="L16" s="57">
        <v>40791</v>
      </c>
      <c r="M16" s="57"/>
      <c r="N16" s="57"/>
      <c r="O16" s="57"/>
      <c r="P16" s="57"/>
      <c r="Q16" s="57"/>
      <c r="R16" s="57"/>
      <c r="S16" s="57"/>
      <c r="T16" s="53">
        <v>5</v>
      </c>
      <c r="U16" s="53"/>
      <c r="V16" s="53"/>
      <c r="W16" s="53"/>
      <c r="X16" s="57">
        <v>8603</v>
      </c>
      <c r="Y16" s="57"/>
      <c r="Z16" s="57"/>
      <c r="AA16" s="57"/>
      <c r="AB16" s="57"/>
      <c r="AC16" s="57"/>
      <c r="AD16" s="57"/>
      <c r="AE16" s="57"/>
      <c r="AF16" s="53">
        <v>1</v>
      </c>
      <c r="AG16" s="53"/>
      <c r="AH16" s="53"/>
      <c r="AI16" s="53"/>
      <c r="AJ16" s="58" t="s">
        <v>19</v>
      </c>
      <c r="AK16" s="58"/>
      <c r="AL16" s="58"/>
      <c r="AM16" s="58"/>
      <c r="AN16" s="58"/>
      <c r="AO16" s="58"/>
      <c r="AP16" s="58"/>
      <c r="AQ16" s="58"/>
      <c r="AR16" s="53">
        <v>8</v>
      </c>
      <c r="AS16" s="53"/>
      <c r="AT16" s="53"/>
      <c r="AU16" s="53"/>
      <c r="AV16" s="57">
        <v>32188</v>
      </c>
      <c r="AW16" s="57"/>
      <c r="AX16" s="57"/>
      <c r="AY16" s="57"/>
      <c r="AZ16" s="57"/>
      <c r="BA16" s="57"/>
      <c r="BB16" s="57"/>
      <c r="BC16" s="57"/>
      <c r="BD16" s="53">
        <v>637</v>
      </c>
      <c r="BE16" s="53"/>
      <c r="BF16" s="53"/>
      <c r="BG16" s="53"/>
      <c r="BH16" s="53"/>
      <c r="BI16" s="53"/>
      <c r="BJ16" s="57">
        <v>1</v>
      </c>
      <c r="BK16" s="57"/>
      <c r="BL16" s="57"/>
      <c r="BM16" s="57"/>
      <c r="BN16" s="57"/>
      <c r="BO16" s="57"/>
      <c r="BP16" s="57"/>
      <c r="BQ16" s="57"/>
    </row>
    <row r="17" spans="1:69" ht="27.95" customHeight="1" x14ac:dyDescent="0.15">
      <c r="A17" s="54" t="s">
        <v>23</v>
      </c>
      <c r="B17" s="27"/>
      <c r="C17" s="27"/>
      <c r="D17" s="27"/>
      <c r="E17" s="27"/>
      <c r="F17" s="27"/>
      <c r="G17" s="55"/>
      <c r="H17" s="56">
        <v>18</v>
      </c>
      <c r="I17" s="53"/>
      <c r="J17" s="53"/>
      <c r="K17" s="53"/>
      <c r="L17" s="57">
        <v>16550</v>
      </c>
      <c r="M17" s="57"/>
      <c r="N17" s="57"/>
      <c r="O17" s="57"/>
      <c r="P17" s="57"/>
      <c r="Q17" s="57"/>
      <c r="R17" s="57"/>
      <c r="S17" s="57"/>
      <c r="T17" s="53">
        <v>6</v>
      </c>
      <c r="U17" s="53"/>
      <c r="V17" s="53"/>
      <c r="W17" s="53"/>
      <c r="X17" s="57">
        <v>16135</v>
      </c>
      <c r="Y17" s="57"/>
      <c r="Z17" s="57"/>
      <c r="AA17" s="57"/>
      <c r="AB17" s="57"/>
      <c r="AC17" s="57"/>
      <c r="AD17" s="57"/>
      <c r="AE17" s="57"/>
      <c r="AF17" s="53">
        <v>1</v>
      </c>
      <c r="AG17" s="53"/>
      <c r="AH17" s="53"/>
      <c r="AI17" s="53"/>
      <c r="AJ17" s="58">
        <v>96</v>
      </c>
      <c r="AK17" s="58"/>
      <c r="AL17" s="58"/>
      <c r="AM17" s="58"/>
      <c r="AN17" s="58"/>
      <c r="AO17" s="58"/>
      <c r="AP17" s="58"/>
      <c r="AQ17" s="58"/>
      <c r="AR17" s="53">
        <v>11</v>
      </c>
      <c r="AS17" s="53"/>
      <c r="AT17" s="53"/>
      <c r="AU17" s="53"/>
      <c r="AV17" s="57">
        <v>319</v>
      </c>
      <c r="AW17" s="57"/>
      <c r="AX17" s="57"/>
      <c r="AY17" s="57"/>
      <c r="AZ17" s="57"/>
      <c r="BA17" s="57"/>
      <c r="BB17" s="57"/>
      <c r="BC17" s="57"/>
      <c r="BD17" s="53">
        <v>979</v>
      </c>
      <c r="BE17" s="53"/>
      <c r="BF17" s="53"/>
      <c r="BG17" s="53"/>
      <c r="BH17" s="53"/>
      <c r="BI17" s="53"/>
      <c r="BJ17" s="57">
        <v>77</v>
      </c>
      <c r="BK17" s="57"/>
      <c r="BL17" s="57"/>
      <c r="BM17" s="57"/>
      <c r="BN17" s="57"/>
      <c r="BO17" s="57"/>
      <c r="BP17" s="57"/>
      <c r="BQ17" s="57"/>
    </row>
    <row r="18" spans="1:69" ht="27.95" customHeight="1" x14ac:dyDescent="0.15">
      <c r="A18" s="54" t="s">
        <v>24</v>
      </c>
      <c r="B18" s="27"/>
      <c r="C18" s="27"/>
      <c r="D18" s="27"/>
      <c r="E18" s="27"/>
      <c r="F18" s="27"/>
      <c r="G18" s="55"/>
      <c r="H18" s="56">
        <v>24</v>
      </c>
      <c r="I18" s="53"/>
      <c r="J18" s="53"/>
      <c r="K18" s="53"/>
      <c r="L18" s="57">
        <v>18919</v>
      </c>
      <c r="M18" s="57"/>
      <c r="N18" s="57"/>
      <c r="O18" s="57"/>
      <c r="P18" s="57"/>
      <c r="Q18" s="57"/>
      <c r="R18" s="57"/>
      <c r="S18" s="57"/>
      <c r="T18" s="53">
        <v>6</v>
      </c>
      <c r="U18" s="53"/>
      <c r="V18" s="53"/>
      <c r="W18" s="53"/>
      <c r="X18" s="57">
        <v>12941</v>
      </c>
      <c r="Y18" s="57"/>
      <c r="Z18" s="57"/>
      <c r="AA18" s="57"/>
      <c r="AB18" s="57"/>
      <c r="AC18" s="57"/>
      <c r="AD18" s="57"/>
      <c r="AE18" s="57"/>
      <c r="AF18" s="53">
        <v>1</v>
      </c>
      <c r="AG18" s="53"/>
      <c r="AH18" s="53"/>
      <c r="AI18" s="53"/>
      <c r="AJ18" s="58" t="s">
        <v>19</v>
      </c>
      <c r="AK18" s="58"/>
      <c r="AL18" s="58"/>
      <c r="AM18" s="58"/>
      <c r="AN18" s="58"/>
      <c r="AO18" s="58"/>
      <c r="AP18" s="58"/>
      <c r="AQ18" s="58"/>
      <c r="AR18" s="53">
        <v>17</v>
      </c>
      <c r="AS18" s="53"/>
      <c r="AT18" s="53"/>
      <c r="AU18" s="53"/>
      <c r="AV18" s="57">
        <v>5978</v>
      </c>
      <c r="AW18" s="57"/>
      <c r="AX18" s="57"/>
      <c r="AY18" s="57"/>
      <c r="AZ18" s="57"/>
      <c r="BA18" s="57"/>
      <c r="BB18" s="57"/>
      <c r="BC18" s="57"/>
      <c r="BD18" s="53">
        <v>550.79999999999995</v>
      </c>
      <c r="BE18" s="53"/>
      <c r="BF18" s="53"/>
      <c r="BG18" s="53"/>
      <c r="BH18" s="53"/>
      <c r="BI18" s="53"/>
      <c r="BJ18" s="57">
        <v>17</v>
      </c>
      <c r="BK18" s="57"/>
      <c r="BL18" s="57"/>
      <c r="BM18" s="57"/>
      <c r="BN18" s="57"/>
      <c r="BO18" s="57"/>
      <c r="BP18" s="57"/>
      <c r="BQ18" s="57"/>
    </row>
    <row r="19" spans="1:69" ht="27.95" customHeight="1" x14ac:dyDescent="0.15">
      <c r="A19" s="54" t="s">
        <v>25</v>
      </c>
      <c r="B19" s="27"/>
      <c r="C19" s="27"/>
      <c r="D19" s="27"/>
      <c r="E19" s="27"/>
      <c r="F19" s="27"/>
      <c r="G19" s="55"/>
      <c r="H19" s="56">
        <v>23</v>
      </c>
      <c r="I19" s="53"/>
      <c r="J19" s="53"/>
      <c r="K19" s="53"/>
      <c r="L19" s="57">
        <v>26544</v>
      </c>
      <c r="M19" s="57"/>
      <c r="N19" s="57"/>
      <c r="O19" s="57"/>
      <c r="P19" s="57"/>
      <c r="Q19" s="57"/>
      <c r="R19" s="57"/>
      <c r="S19" s="57"/>
      <c r="T19" s="53">
        <v>7</v>
      </c>
      <c r="U19" s="53"/>
      <c r="V19" s="53"/>
      <c r="W19" s="53"/>
      <c r="X19" s="57">
        <v>22790</v>
      </c>
      <c r="Y19" s="57"/>
      <c r="Z19" s="57"/>
      <c r="AA19" s="57"/>
      <c r="AB19" s="57"/>
      <c r="AC19" s="57"/>
      <c r="AD19" s="57"/>
      <c r="AE19" s="57"/>
      <c r="AF19" s="53">
        <v>1</v>
      </c>
      <c r="AG19" s="53"/>
      <c r="AH19" s="53"/>
      <c r="AI19" s="53"/>
      <c r="AJ19" s="58">
        <v>29</v>
      </c>
      <c r="AK19" s="58"/>
      <c r="AL19" s="58"/>
      <c r="AM19" s="58"/>
      <c r="AN19" s="58"/>
      <c r="AO19" s="58"/>
      <c r="AP19" s="58"/>
      <c r="AQ19" s="58"/>
      <c r="AR19" s="53">
        <v>15</v>
      </c>
      <c r="AS19" s="53"/>
      <c r="AT19" s="53"/>
      <c r="AU19" s="53"/>
      <c r="AV19" s="57">
        <v>3725</v>
      </c>
      <c r="AW19" s="57"/>
      <c r="AX19" s="57"/>
      <c r="AY19" s="57"/>
      <c r="AZ19" s="57"/>
      <c r="BA19" s="57"/>
      <c r="BB19" s="57"/>
      <c r="BC19" s="57"/>
      <c r="BD19" s="53">
        <v>1066</v>
      </c>
      <c r="BE19" s="53"/>
      <c r="BF19" s="53"/>
      <c r="BG19" s="53"/>
      <c r="BH19" s="53"/>
      <c r="BI19" s="53"/>
      <c r="BJ19" s="57">
        <v>13</v>
      </c>
      <c r="BK19" s="57"/>
      <c r="BL19" s="57"/>
      <c r="BM19" s="57"/>
      <c r="BN19" s="57"/>
      <c r="BO19" s="57"/>
      <c r="BP19" s="57"/>
      <c r="BQ19" s="57"/>
    </row>
    <row r="20" spans="1:69" ht="27.95" customHeight="1" x14ac:dyDescent="0.15">
      <c r="A20" s="54" t="s">
        <v>26</v>
      </c>
      <c r="B20" s="27"/>
      <c r="C20" s="27"/>
      <c r="D20" s="27"/>
      <c r="E20" s="27"/>
      <c r="F20" s="27"/>
      <c r="G20" s="55"/>
      <c r="H20" s="56">
        <v>14</v>
      </c>
      <c r="I20" s="53"/>
      <c r="J20" s="53"/>
      <c r="K20" s="53"/>
      <c r="L20" s="52">
        <v>33344</v>
      </c>
      <c r="M20" s="52"/>
      <c r="N20" s="52"/>
      <c r="O20" s="52"/>
      <c r="P20" s="52"/>
      <c r="Q20" s="52"/>
      <c r="R20" s="52"/>
      <c r="S20" s="52"/>
      <c r="T20" s="53">
        <v>7</v>
      </c>
      <c r="U20" s="53"/>
      <c r="V20" s="53"/>
      <c r="W20" s="53"/>
      <c r="X20" s="52">
        <v>30058</v>
      </c>
      <c r="Y20" s="52"/>
      <c r="Z20" s="52"/>
      <c r="AA20" s="52"/>
      <c r="AB20" s="52"/>
      <c r="AC20" s="52"/>
      <c r="AD20" s="52"/>
      <c r="AE20" s="52"/>
      <c r="AF20" s="53">
        <v>0</v>
      </c>
      <c r="AG20" s="53"/>
      <c r="AH20" s="53"/>
      <c r="AI20" s="53"/>
      <c r="AJ20" s="51">
        <v>0</v>
      </c>
      <c r="AK20" s="51"/>
      <c r="AL20" s="51"/>
      <c r="AM20" s="51"/>
      <c r="AN20" s="51"/>
      <c r="AO20" s="51"/>
      <c r="AP20" s="51"/>
      <c r="AQ20" s="51"/>
      <c r="AR20" s="53">
        <v>7</v>
      </c>
      <c r="AS20" s="53"/>
      <c r="AT20" s="53"/>
      <c r="AU20" s="53"/>
      <c r="AV20" s="52">
        <v>3286</v>
      </c>
      <c r="AW20" s="52"/>
      <c r="AX20" s="52"/>
      <c r="AY20" s="52"/>
      <c r="AZ20" s="52"/>
      <c r="BA20" s="52"/>
      <c r="BB20" s="52"/>
      <c r="BC20" s="52"/>
      <c r="BD20" s="53">
        <v>766</v>
      </c>
      <c r="BE20" s="53"/>
      <c r="BF20" s="53"/>
      <c r="BG20" s="53"/>
      <c r="BH20" s="53"/>
      <c r="BI20" s="53"/>
      <c r="BJ20" s="52">
        <v>0</v>
      </c>
      <c r="BK20" s="52"/>
      <c r="BL20" s="52"/>
      <c r="BM20" s="52"/>
      <c r="BN20" s="52"/>
      <c r="BO20" s="52"/>
      <c r="BP20" s="52"/>
      <c r="BQ20" s="52"/>
    </row>
    <row r="21" spans="1:69" ht="27.95" customHeight="1" x14ac:dyDescent="0.15">
      <c r="A21" s="54" t="s">
        <v>27</v>
      </c>
      <c r="B21" s="27"/>
      <c r="C21" s="27"/>
      <c r="D21" s="27"/>
      <c r="E21" s="27"/>
      <c r="F21" s="27"/>
      <c r="G21" s="55"/>
      <c r="H21" s="56">
        <f>SUM(T21,AF21,AR21)</f>
        <v>19</v>
      </c>
      <c r="I21" s="53"/>
      <c r="J21" s="53"/>
      <c r="K21" s="53"/>
      <c r="L21" s="57">
        <f>SUM(X21,AJ21,AV21)</f>
        <v>13599</v>
      </c>
      <c r="M21" s="57"/>
      <c r="N21" s="57"/>
      <c r="O21" s="57"/>
      <c r="P21" s="57"/>
      <c r="Q21" s="57"/>
      <c r="R21" s="57"/>
      <c r="S21" s="57"/>
      <c r="T21" s="50">
        <v>7</v>
      </c>
      <c r="U21" s="50"/>
      <c r="V21" s="50"/>
      <c r="W21" s="50"/>
      <c r="X21" s="52">
        <v>2795</v>
      </c>
      <c r="Y21" s="52"/>
      <c r="Z21" s="52"/>
      <c r="AA21" s="52"/>
      <c r="AB21" s="52"/>
      <c r="AC21" s="52"/>
      <c r="AD21" s="52"/>
      <c r="AE21" s="52"/>
      <c r="AF21" s="50">
        <v>0</v>
      </c>
      <c r="AG21" s="50"/>
      <c r="AH21" s="50"/>
      <c r="AI21" s="50"/>
      <c r="AJ21" s="51">
        <v>0</v>
      </c>
      <c r="AK21" s="51"/>
      <c r="AL21" s="51"/>
      <c r="AM21" s="51"/>
      <c r="AN21" s="51"/>
      <c r="AO21" s="51"/>
      <c r="AP21" s="51"/>
      <c r="AQ21" s="51"/>
      <c r="AR21" s="50">
        <v>12</v>
      </c>
      <c r="AS21" s="50"/>
      <c r="AT21" s="50"/>
      <c r="AU21" s="50"/>
      <c r="AV21" s="52">
        <v>10804</v>
      </c>
      <c r="AW21" s="52"/>
      <c r="AX21" s="52"/>
      <c r="AY21" s="52"/>
      <c r="AZ21" s="52"/>
      <c r="BA21" s="52"/>
      <c r="BB21" s="52"/>
      <c r="BC21" s="52"/>
      <c r="BD21" s="50">
        <v>60</v>
      </c>
      <c r="BE21" s="50"/>
      <c r="BF21" s="50"/>
      <c r="BG21" s="50"/>
      <c r="BH21" s="50"/>
      <c r="BI21" s="50"/>
      <c r="BJ21" s="52">
        <v>0</v>
      </c>
      <c r="BK21" s="52"/>
      <c r="BL21" s="52"/>
      <c r="BM21" s="52"/>
      <c r="BN21" s="52"/>
      <c r="BO21" s="52"/>
      <c r="BP21" s="52"/>
      <c r="BQ21" s="52"/>
    </row>
    <row r="22" spans="1:69" ht="15" customHeight="1" thickBot="1" x14ac:dyDescent="0.2">
      <c r="A22" s="47"/>
      <c r="B22" s="26"/>
      <c r="C22" s="26"/>
      <c r="D22" s="26"/>
      <c r="E22" s="26"/>
      <c r="F22" s="26"/>
      <c r="G22" s="48"/>
      <c r="H22" s="49"/>
      <c r="I22" s="44"/>
      <c r="J22" s="44"/>
      <c r="K22" s="44"/>
      <c r="L22" s="45"/>
      <c r="M22" s="45"/>
      <c r="N22" s="45"/>
      <c r="O22" s="45"/>
      <c r="P22" s="45"/>
      <c r="Q22" s="45"/>
      <c r="R22" s="45"/>
      <c r="S22" s="45"/>
      <c r="T22" s="44"/>
      <c r="U22" s="44"/>
      <c r="V22" s="44"/>
      <c r="W22" s="44"/>
      <c r="X22" s="45"/>
      <c r="Y22" s="45"/>
      <c r="Z22" s="45"/>
      <c r="AA22" s="45"/>
      <c r="AB22" s="45"/>
      <c r="AC22" s="45"/>
      <c r="AD22" s="45"/>
      <c r="AE22" s="45"/>
      <c r="AF22" s="44"/>
      <c r="AG22" s="44"/>
      <c r="AH22" s="44"/>
      <c r="AI22" s="44"/>
      <c r="AJ22" s="43"/>
      <c r="AK22" s="43"/>
      <c r="AL22" s="43"/>
      <c r="AM22" s="43"/>
      <c r="AN22" s="43"/>
      <c r="AO22" s="43"/>
      <c r="AP22" s="43"/>
      <c r="AQ22" s="43"/>
      <c r="AR22" s="44"/>
      <c r="AS22" s="44"/>
      <c r="AT22" s="44"/>
      <c r="AU22" s="44"/>
      <c r="AV22" s="45"/>
      <c r="AW22" s="45"/>
      <c r="AX22" s="45"/>
      <c r="AY22" s="45"/>
      <c r="AZ22" s="45"/>
      <c r="BA22" s="45"/>
      <c r="BB22" s="45"/>
      <c r="BC22" s="45"/>
      <c r="BD22" s="44"/>
      <c r="BE22" s="44"/>
      <c r="BF22" s="44"/>
      <c r="BG22" s="44"/>
      <c r="BH22" s="44"/>
      <c r="BI22" s="44"/>
      <c r="BJ22" s="45"/>
      <c r="BK22" s="45"/>
      <c r="BL22" s="45"/>
      <c r="BM22" s="45"/>
      <c r="BN22" s="45"/>
      <c r="BO22" s="45"/>
      <c r="BP22" s="45"/>
      <c r="BQ22" s="45"/>
    </row>
    <row r="23" spans="1:69" ht="20.100000000000001" customHeight="1" x14ac:dyDescent="0.15">
      <c r="A23" s="14" t="s">
        <v>28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</row>
    <row r="24" spans="1:69" ht="18.75" customHeight="1" x14ac:dyDescent="0.1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</row>
    <row r="25" spans="1:69" ht="24.95" customHeight="1" x14ac:dyDescent="0.15">
      <c r="A25" s="46" t="s">
        <v>29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</row>
    <row r="26" spans="1:69" ht="14.45" customHeight="1" thickBot="1" x14ac:dyDescent="0.2">
      <c r="A26" s="15"/>
      <c r="B26" s="15"/>
      <c r="C26" s="15"/>
      <c r="D26" s="15"/>
      <c r="E26" s="15"/>
      <c r="F26" s="15"/>
      <c r="G26" s="15"/>
    </row>
    <row r="27" spans="1:69" ht="27.95" customHeight="1" x14ac:dyDescent="0.15">
      <c r="A27" s="41" t="s">
        <v>30</v>
      </c>
      <c r="B27" s="42"/>
      <c r="C27" s="42"/>
      <c r="D27" s="42"/>
      <c r="E27" s="42"/>
      <c r="F27" s="42"/>
      <c r="G27" s="42"/>
      <c r="H27" s="16"/>
      <c r="I27" s="16"/>
      <c r="J27" s="38" t="s">
        <v>31</v>
      </c>
      <c r="K27" s="38"/>
      <c r="L27" s="38"/>
      <c r="M27" s="38"/>
      <c r="N27" s="38"/>
      <c r="O27" s="38"/>
      <c r="P27" s="38"/>
      <c r="Q27" s="38"/>
      <c r="R27" s="38"/>
      <c r="S27" s="38"/>
      <c r="T27" s="17"/>
      <c r="U27" s="18"/>
      <c r="V27" s="38" t="s">
        <v>32</v>
      </c>
      <c r="W27" s="38"/>
      <c r="X27" s="38"/>
      <c r="Y27" s="38"/>
      <c r="Z27" s="38"/>
      <c r="AA27" s="38"/>
      <c r="AB27" s="38"/>
      <c r="AC27" s="38"/>
      <c r="AD27" s="38"/>
      <c r="AE27" s="38"/>
      <c r="AF27" s="17"/>
      <c r="AG27" s="18"/>
      <c r="AH27" s="38" t="s">
        <v>33</v>
      </c>
      <c r="AI27" s="38"/>
      <c r="AJ27" s="38"/>
      <c r="AK27" s="38"/>
      <c r="AL27" s="38"/>
      <c r="AM27" s="38"/>
      <c r="AN27" s="38"/>
      <c r="AO27" s="38"/>
      <c r="AP27" s="38"/>
      <c r="AQ27" s="38"/>
      <c r="AR27" s="18"/>
      <c r="AS27" s="16"/>
      <c r="AT27" s="38" t="s">
        <v>34</v>
      </c>
      <c r="AU27" s="38"/>
      <c r="AV27" s="38"/>
      <c r="AW27" s="38"/>
      <c r="AX27" s="38"/>
      <c r="AY27" s="38"/>
      <c r="AZ27" s="38"/>
      <c r="BA27" s="38"/>
      <c r="BB27" s="38"/>
      <c r="BC27" s="38"/>
      <c r="BD27" s="19"/>
      <c r="BE27" s="20"/>
      <c r="BF27" s="38" t="s">
        <v>35</v>
      </c>
      <c r="BG27" s="38"/>
      <c r="BH27" s="38"/>
      <c r="BI27" s="38"/>
      <c r="BJ27" s="38"/>
      <c r="BK27" s="38"/>
      <c r="BL27" s="38"/>
      <c r="BM27" s="38"/>
      <c r="BN27" s="38"/>
      <c r="BO27" s="38"/>
      <c r="BP27" s="17"/>
    </row>
    <row r="28" spans="1:69" ht="25.5" customHeight="1" x14ac:dyDescent="0.15">
      <c r="A28" s="39" t="s">
        <v>38</v>
      </c>
      <c r="B28" s="39"/>
      <c r="C28" s="39"/>
      <c r="D28" s="39"/>
      <c r="E28" s="39"/>
      <c r="F28" s="39"/>
      <c r="G28" s="40"/>
      <c r="I28" s="21"/>
      <c r="J28" s="37">
        <v>18</v>
      </c>
      <c r="K28" s="37"/>
      <c r="L28" s="37"/>
      <c r="M28" s="37"/>
      <c r="N28" s="37"/>
      <c r="O28" s="37"/>
      <c r="P28" s="37"/>
      <c r="Q28" s="37"/>
      <c r="R28" s="37"/>
      <c r="S28" s="37"/>
      <c r="T28" s="21"/>
      <c r="U28" s="21"/>
      <c r="V28" s="37">
        <v>24</v>
      </c>
      <c r="W28" s="37"/>
      <c r="X28" s="37"/>
      <c r="Y28" s="37"/>
      <c r="Z28" s="37"/>
      <c r="AA28" s="37"/>
      <c r="AB28" s="37"/>
      <c r="AC28" s="37"/>
      <c r="AD28" s="37"/>
      <c r="AE28" s="37"/>
      <c r="AF28" s="21"/>
      <c r="AG28" s="21"/>
      <c r="AH28" s="37">
        <v>23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21"/>
      <c r="AS28" s="21"/>
      <c r="AT28" s="37">
        <f>SUM(AT31:BC48)</f>
        <v>14</v>
      </c>
      <c r="AU28" s="37"/>
      <c r="AV28" s="37"/>
      <c r="AW28" s="37"/>
      <c r="AX28" s="37"/>
      <c r="AY28" s="37"/>
      <c r="AZ28" s="37"/>
      <c r="BA28" s="37"/>
      <c r="BB28" s="37"/>
      <c r="BC28" s="37"/>
      <c r="BD28" s="21"/>
      <c r="BF28" s="37">
        <f>SUM(BF31:BO48)</f>
        <v>19</v>
      </c>
      <c r="BG28" s="37"/>
      <c r="BH28" s="37"/>
      <c r="BI28" s="37"/>
      <c r="BJ28" s="37"/>
      <c r="BK28" s="37"/>
      <c r="BL28" s="37"/>
      <c r="BM28" s="37"/>
      <c r="BN28" s="37"/>
      <c r="BO28" s="37"/>
    </row>
    <row r="29" spans="1:69" ht="25.5" customHeight="1" x14ac:dyDescent="0.15">
      <c r="A29" s="30" t="s">
        <v>39</v>
      </c>
      <c r="B29" s="30"/>
      <c r="C29" s="30"/>
      <c r="D29" s="30"/>
      <c r="E29" s="30"/>
      <c r="F29" s="30"/>
      <c r="G29" s="31"/>
      <c r="J29" s="27"/>
      <c r="K29" s="27"/>
      <c r="L29" s="27"/>
      <c r="M29" s="27"/>
      <c r="N29" s="27"/>
      <c r="O29" s="27"/>
      <c r="P29" s="27"/>
      <c r="Q29" s="27"/>
      <c r="R29" s="27"/>
      <c r="S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</row>
    <row r="30" spans="1:69" ht="27.95" hidden="1" customHeight="1" outlineLevel="1" x14ac:dyDescent="0.15">
      <c r="A30" s="30" t="s">
        <v>40</v>
      </c>
      <c r="B30" s="30"/>
      <c r="C30" s="30"/>
      <c r="D30" s="30"/>
      <c r="E30" s="30"/>
      <c r="F30" s="30"/>
      <c r="G30" s="31"/>
      <c r="J30" s="27"/>
      <c r="K30" s="27"/>
      <c r="L30" s="27"/>
      <c r="M30" s="27"/>
      <c r="N30" s="27"/>
      <c r="O30" s="27"/>
      <c r="P30" s="27"/>
      <c r="Q30" s="27"/>
      <c r="R30" s="27"/>
      <c r="S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F30" s="36"/>
      <c r="BG30" s="36"/>
      <c r="BH30" s="36"/>
      <c r="BI30" s="36"/>
      <c r="BJ30" s="36"/>
      <c r="BK30" s="36"/>
      <c r="BL30" s="36"/>
      <c r="BM30" s="36"/>
      <c r="BN30" s="36"/>
      <c r="BO30" s="36"/>
    </row>
    <row r="31" spans="1:69" ht="25.5" customHeight="1" collapsed="1" x14ac:dyDescent="0.15">
      <c r="A31" s="30" t="s">
        <v>42</v>
      </c>
      <c r="B31" s="30"/>
      <c r="C31" s="30"/>
      <c r="D31" s="30"/>
      <c r="E31" s="30"/>
      <c r="F31" s="30"/>
      <c r="G31" s="31"/>
      <c r="J31" s="27" t="s">
        <v>19</v>
      </c>
      <c r="K31" s="27"/>
      <c r="L31" s="27"/>
      <c r="M31" s="27"/>
      <c r="N31" s="27"/>
      <c r="O31" s="27"/>
      <c r="P31" s="27"/>
      <c r="Q31" s="27"/>
      <c r="R31" s="27"/>
      <c r="S31" s="27"/>
      <c r="V31" s="27" t="s">
        <v>19</v>
      </c>
      <c r="W31" s="27"/>
      <c r="X31" s="27"/>
      <c r="Y31" s="27"/>
      <c r="Z31" s="27"/>
      <c r="AA31" s="27"/>
      <c r="AB31" s="27"/>
      <c r="AC31" s="27"/>
      <c r="AD31" s="27"/>
      <c r="AE31" s="27"/>
      <c r="AH31" s="27" t="s">
        <v>19</v>
      </c>
      <c r="AI31" s="27"/>
      <c r="AJ31" s="27"/>
      <c r="AK31" s="27"/>
      <c r="AL31" s="27"/>
      <c r="AM31" s="27"/>
      <c r="AN31" s="27"/>
      <c r="AO31" s="27"/>
      <c r="AP31" s="27"/>
      <c r="AQ31" s="27"/>
      <c r="AT31" s="27" t="s">
        <v>19</v>
      </c>
      <c r="AU31" s="27"/>
      <c r="AV31" s="27"/>
      <c r="AW31" s="27"/>
      <c r="AX31" s="27"/>
      <c r="AY31" s="27"/>
      <c r="AZ31" s="27"/>
      <c r="BA31" s="27"/>
      <c r="BB31" s="27"/>
      <c r="BC31" s="27"/>
      <c r="BF31" s="27" t="s">
        <v>19</v>
      </c>
      <c r="BG31" s="27"/>
      <c r="BH31" s="27"/>
      <c r="BI31" s="27"/>
      <c r="BJ31" s="27"/>
      <c r="BK31" s="27"/>
      <c r="BL31" s="27"/>
      <c r="BM31" s="27"/>
      <c r="BN31" s="27"/>
      <c r="BO31" s="27"/>
    </row>
    <row r="32" spans="1:69" ht="27.95" hidden="1" customHeight="1" outlineLevel="1" x14ac:dyDescent="0.15">
      <c r="A32" s="30" t="s">
        <v>43</v>
      </c>
      <c r="B32" s="30"/>
      <c r="C32" s="30"/>
      <c r="D32" s="30"/>
      <c r="E32" s="30"/>
      <c r="F32" s="30"/>
      <c r="G32" s="31"/>
      <c r="J32" s="27"/>
      <c r="K32" s="27"/>
      <c r="L32" s="27"/>
      <c r="M32" s="27"/>
      <c r="N32" s="27"/>
      <c r="O32" s="27"/>
      <c r="P32" s="27"/>
      <c r="Q32" s="27"/>
      <c r="R32" s="27"/>
      <c r="S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</row>
    <row r="33" spans="1:68" ht="25.5" customHeight="1" collapsed="1" x14ac:dyDescent="0.15">
      <c r="A33" s="30" t="s">
        <v>44</v>
      </c>
      <c r="B33" s="30"/>
      <c r="C33" s="30"/>
      <c r="D33" s="30"/>
      <c r="E33" s="30"/>
      <c r="F33" s="30"/>
      <c r="G33" s="31"/>
      <c r="J33" s="27">
        <v>5</v>
      </c>
      <c r="K33" s="27"/>
      <c r="L33" s="27"/>
      <c r="M33" s="27"/>
      <c r="N33" s="27"/>
      <c r="O33" s="27"/>
      <c r="P33" s="27"/>
      <c r="Q33" s="27"/>
      <c r="R33" s="27"/>
      <c r="S33" s="27"/>
      <c r="V33" s="27">
        <v>3</v>
      </c>
      <c r="W33" s="27"/>
      <c r="X33" s="27"/>
      <c r="Y33" s="27"/>
      <c r="Z33" s="27"/>
      <c r="AA33" s="27"/>
      <c r="AB33" s="27"/>
      <c r="AC33" s="27"/>
      <c r="AD33" s="27"/>
      <c r="AE33" s="27"/>
      <c r="AH33" s="27">
        <v>2</v>
      </c>
      <c r="AI33" s="27"/>
      <c r="AJ33" s="27"/>
      <c r="AK33" s="27"/>
      <c r="AL33" s="27"/>
      <c r="AM33" s="27"/>
      <c r="AN33" s="27"/>
      <c r="AO33" s="27"/>
      <c r="AP33" s="27"/>
      <c r="AQ33" s="27"/>
      <c r="AT33" s="27" t="s">
        <v>19</v>
      </c>
      <c r="AU33" s="27"/>
      <c r="AV33" s="27"/>
      <c r="AW33" s="27"/>
      <c r="AX33" s="27"/>
      <c r="AY33" s="27"/>
      <c r="AZ33" s="27"/>
      <c r="BA33" s="27"/>
      <c r="BB33" s="27"/>
      <c r="BC33" s="27"/>
      <c r="BF33" s="27" t="s">
        <v>19</v>
      </c>
      <c r="BG33" s="27"/>
      <c r="BH33" s="27"/>
      <c r="BI33" s="27"/>
      <c r="BJ33" s="27"/>
      <c r="BK33" s="27"/>
      <c r="BL33" s="27"/>
      <c r="BM33" s="27"/>
      <c r="BN33" s="27"/>
      <c r="BO33" s="27"/>
    </row>
    <row r="34" spans="1:68" ht="25.5" customHeight="1" x14ac:dyDescent="0.15">
      <c r="A34" s="30" t="s">
        <v>45</v>
      </c>
      <c r="B34" s="30"/>
      <c r="C34" s="30"/>
      <c r="D34" s="30"/>
      <c r="E34" s="30"/>
      <c r="F34" s="30"/>
      <c r="G34" s="31"/>
      <c r="J34" s="27">
        <v>1</v>
      </c>
      <c r="K34" s="27"/>
      <c r="L34" s="27"/>
      <c r="M34" s="27"/>
      <c r="N34" s="27"/>
      <c r="O34" s="27"/>
      <c r="P34" s="27"/>
      <c r="Q34" s="27"/>
      <c r="R34" s="27"/>
      <c r="S34" s="27"/>
      <c r="V34" s="27">
        <v>9</v>
      </c>
      <c r="W34" s="27"/>
      <c r="X34" s="27"/>
      <c r="Y34" s="27"/>
      <c r="Z34" s="27"/>
      <c r="AA34" s="27"/>
      <c r="AB34" s="27"/>
      <c r="AC34" s="27"/>
      <c r="AD34" s="27"/>
      <c r="AE34" s="27"/>
      <c r="AH34" s="27">
        <v>6</v>
      </c>
      <c r="AI34" s="27"/>
      <c r="AJ34" s="27"/>
      <c r="AK34" s="27"/>
      <c r="AL34" s="27"/>
      <c r="AM34" s="27"/>
      <c r="AN34" s="27"/>
      <c r="AO34" s="27"/>
      <c r="AP34" s="27"/>
      <c r="AQ34" s="27"/>
      <c r="AT34" s="27">
        <v>4</v>
      </c>
      <c r="AU34" s="27"/>
      <c r="AV34" s="27"/>
      <c r="AW34" s="27"/>
      <c r="AX34" s="27"/>
      <c r="AY34" s="27"/>
      <c r="AZ34" s="27"/>
      <c r="BA34" s="27"/>
      <c r="BB34" s="27"/>
      <c r="BC34" s="27"/>
      <c r="BF34" s="27">
        <v>6</v>
      </c>
      <c r="BG34" s="27"/>
      <c r="BH34" s="27"/>
      <c r="BI34" s="27"/>
      <c r="BJ34" s="27"/>
      <c r="BK34" s="27"/>
      <c r="BL34" s="27"/>
      <c r="BM34" s="27"/>
      <c r="BN34" s="27"/>
      <c r="BO34" s="27"/>
    </row>
    <row r="35" spans="1:68" ht="27.95" hidden="1" customHeight="1" outlineLevel="1" x14ac:dyDescent="0.15">
      <c r="A35" s="30" t="s">
        <v>46</v>
      </c>
      <c r="B35" s="30"/>
      <c r="C35" s="30"/>
      <c r="D35" s="30"/>
      <c r="E35" s="30"/>
      <c r="F35" s="30"/>
      <c r="G35" s="31"/>
      <c r="J35" s="27"/>
      <c r="K35" s="27"/>
      <c r="L35" s="27"/>
      <c r="M35" s="27"/>
      <c r="N35" s="27"/>
      <c r="O35" s="27"/>
      <c r="P35" s="27"/>
      <c r="Q35" s="27"/>
      <c r="R35" s="27"/>
      <c r="S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</row>
    <row r="36" spans="1:68" ht="25.5" customHeight="1" collapsed="1" x14ac:dyDescent="0.15">
      <c r="A36" s="30" t="s">
        <v>47</v>
      </c>
      <c r="B36" s="30"/>
      <c r="C36" s="30"/>
      <c r="D36" s="30"/>
      <c r="E36" s="30"/>
      <c r="F36" s="30"/>
      <c r="G36" s="31"/>
      <c r="J36" s="27">
        <v>1</v>
      </c>
      <c r="K36" s="27"/>
      <c r="L36" s="27"/>
      <c r="M36" s="27"/>
      <c r="N36" s="27"/>
      <c r="O36" s="27"/>
      <c r="P36" s="27"/>
      <c r="Q36" s="27"/>
      <c r="R36" s="27"/>
      <c r="S36" s="27"/>
      <c r="V36" s="27">
        <v>1</v>
      </c>
      <c r="W36" s="27"/>
      <c r="X36" s="27"/>
      <c r="Y36" s="27"/>
      <c r="Z36" s="27"/>
      <c r="AA36" s="27"/>
      <c r="AB36" s="27"/>
      <c r="AC36" s="27"/>
      <c r="AD36" s="27"/>
      <c r="AE36" s="27"/>
      <c r="AH36" s="27">
        <v>1</v>
      </c>
      <c r="AI36" s="27"/>
      <c r="AJ36" s="27"/>
      <c r="AK36" s="27"/>
      <c r="AL36" s="27"/>
      <c r="AM36" s="27"/>
      <c r="AN36" s="27"/>
      <c r="AO36" s="27"/>
      <c r="AP36" s="27"/>
      <c r="AQ36" s="27"/>
      <c r="AT36" s="27">
        <v>1</v>
      </c>
      <c r="AU36" s="27"/>
      <c r="AV36" s="27"/>
      <c r="AW36" s="27"/>
      <c r="AX36" s="27"/>
      <c r="AY36" s="27"/>
      <c r="AZ36" s="27"/>
      <c r="BA36" s="27"/>
      <c r="BB36" s="27"/>
      <c r="BC36" s="27"/>
      <c r="BF36" s="27">
        <v>1</v>
      </c>
      <c r="BG36" s="27"/>
      <c r="BH36" s="27"/>
      <c r="BI36" s="27"/>
      <c r="BJ36" s="27"/>
      <c r="BK36" s="27"/>
      <c r="BL36" s="27"/>
      <c r="BM36" s="27"/>
      <c r="BN36" s="27"/>
      <c r="BO36" s="27"/>
    </row>
    <row r="37" spans="1:68" ht="25.5" customHeight="1" x14ac:dyDescent="0.15">
      <c r="A37" s="30" t="s">
        <v>48</v>
      </c>
      <c r="B37" s="30"/>
      <c r="C37" s="30"/>
      <c r="D37" s="30"/>
      <c r="E37" s="30"/>
      <c r="F37" s="30"/>
      <c r="G37" s="31"/>
      <c r="J37" s="27" t="s">
        <v>19</v>
      </c>
      <c r="K37" s="27"/>
      <c r="L37" s="27"/>
      <c r="M37" s="27"/>
      <c r="N37" s="27"/>
      <c r="O37" s="27"/>
      <c r="P37" s="27"/>
      <c r="Q37" s="27"/>
      <c r="R37" s="27"/>
      <c r="S37" s="27"/>
      <c r="V37" s="27">
        <v>1</v>
      </c>
      <c r="W37" s="27"/>
      <c r="X37" s="27"/>
      <c r="Y37" s="27"/>
      <c r="Z37" s="27"/>
      <c r="AA37" s="27"/>
      <c r="AB37" s="27"/>
      <c r="AC37" s="27"/>
      <c r="AD37" s="27"/>
      <c r="AE37" s="27"/>
      <c r="AH37" s="27" t="s">
        <v>19</v>
      </c>
      <c r="AI37" s="27"/>
      <c r="AJ37" s="27"/>
      <c r="AK37" s="27"/>
      <c r="AL37" s="27"/>
      <c r="AM37" s="27"/>
      <c r="AN37" s="27"/>
      <c r="AO37" s="27"/>
      <c r="AP37" s="27"/>
      <c r="AQ37" s="27"/>
      <c r="AT37" s="27" t="s">
        <v>19</v>
      </c>
      <c r="AU37" s="27"/>
      <c r="AV37" s="27"/>
      <c r="AW37" s="27"/>
      <c r="AX37" s="27"/>
      <c r="AY37" s="27"/>
      <c r="AZ37" s="27"/>
      <c r="BA37" s="27"/>
      <c r="BB37" s="27"/>
      <c r="BC37" s="27"/>
      <c r="BF37" s="27" t="s">
        <v>19</v>
      </c>
      <c r="BG37" s="27"/>
      <c r="BH37" s="27"/>
      <c r="BI37" s="27"/>
      <c r="BJ37" s="27"/>
      <c r="BK37" s="27"/>
      <c r="BL37" s="27"/>
      <c r="BM37" s="27"/>
      <c r="BN37" s="27"/>
      <c r="BO37" s="27"/>
    </row>
    <row r="38" spans="1:68" ht="27.95" hidden="1" customHeight="1" outlineLevel="1" x14ac:dyDescent="0.15">
      <c r="A38" s="34" t="s">
        <v>49</v>
      </c>
      <c r="B38" s="34"/>
      <c r="C38" s="34"/>
      <c r="D38" s="34"/>
      <c r="E38" s="34"/>
      <c r="F38" s="34"/>
      <c r="G38" s="35"/>
      <c r="J38" s="27"/>
      <c r="K38" s="27"/>
      <c r="L38" s="27"/>
      <c r="M38" s="27"/>
      <c r="N38" s="27"/>
      <c r="O38" s="27"/>
      <c r="P38" s="27"/>
      <c r="Q38" s="27"/>
      <c r="R38" s="27"/>
      <c r="S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</row>
    <row r="39" spans="1:68" ht="25.5" customHeight="1" collapsed="1" x14ac:dyDescent="0.15">
      <c r="A39" s="30" t="s">
        <v>50</v>
      </c>
      <c r="B39" s="30"/>
      <c r="C39" s="30"/>
      <c r="D39" s="30"/>
      <c r="E39" s="30"/>
      <c r="F39" s="30"/>
      <c r="G39" s="31"/>
      <c r="J39" s="27" t="s">
        <v>19</v>
      </c>
      <c r="K39" s="27"/>
      <c r="L39" s="27"/>
      <c r="M39" s="27"/>
      <c r="N39" s="27"/>
      <c r="O39" s="27"/>
      <c r="P39" s="27"/>
      <c r="Q39" s="27"/>
      <c r="R39" s="27"/>
      <c r="S39" s="27"/>
      <c r="V39" s="27" t="s">
        <v>19</v>
      </c>
      <c r="W39" s="27"/>
      <c r="X39" s="27"/>
      <c r="Y39" s="27"/>
      <c r="Z39" s="27"/>
      <c r="AA39" s="27"/>
      <c r="AB39" s="27"/>
      <c r="AC39" s="27"/>
      <c r="AD39" s="27"/>
      <c r="AE39" s="27"/>
      <c r="AH39" s="27" t="s">
        <v>19</v>
      </c>
      <c r="AI39" s="27"/>
      <c r="AJ39" s="27"/>
      <c r="AK39" s="27"/>
      <c r="AL39" s="27"/>
      <c r="AM39" s="27"/>
      <c r="AN39" s="27"/>
      <c r="AO39" s="27"/>
      <c r="AP39" s="27"/>
      <c r="AQ39" s="27"/>
      <c r="AT39" s="27" t="s">
        <v>19</v>
      </c>
      <c r="AU39" s="27"/>
      <c r="AV39" s="27"/>
      <c r="AW39" s="27"/>
      <c r="AX39" s="27"/>
      <c r="AY39" s="27"/>
      <c r="AZ39" s="27"/>
      <c r="BA39" s="27"/>
      <c r="BB39" s="27"/>
      <c r="BC39" s="27"/>
      <c r="BF39" s="27" t="s">
        <v>19</v>
      </c>
      <c r="BG39" s="27"/>
      <c r="BH39" s="27"/>
      <c r="BI39" s="27"/>
      <c r="BJ39" s="27"/>
      <c r="BK39" s="27"/>
      <c r="BL39" s="27"/>
      <c r="BM39" s="27"/>
      <c r="BN39" s="27"/>
      <c r="BO39" s="27"/>
    </row>
    <row r="40" spans="1:68" ht="25.5" customHeight="1" x14ac:dyDescent="0.15">
      <c r="A40" s="30" t="s">
        <v>51</v>
      </c>
      <c r="B40" s="30"/>
      <c r="C40" s="30"/>
      <c r="D40" s="30"/>
      <c r="E40" s="30"/>
      <c r="F40" s="30"/>
      <c r="G40" s="31"/>
      <c r="J40" s="27">
        <v>1</v>
      </c>
      <c r="K40" s="27"/>
      <c r="L40" s="27"/>
      <c r="M40" s="27"/>
      <c r="N40" s="27"/>
      <c r="O40" s="27"/>
      <c r="P40" s="27"/>
      <c r="Q40" s="27"/>
      <c r="R40" s="27"/>
      <c r="S40" s="27"/>
      <c r="V40" s="27" t="s">
        <v>19</v>
      </c>
      <c r="W40" s="27"/>
      <c r="X40" s="27"/>
      <c r="Y40" s="27"/>
      <c r="Z40" s="27"/>
      <c r="AA40" s="27"/>
      <c r="AB40" s="27"/>
      <c r="AC40" s="27"/>
      <c r="AD40" s="27"/>
      <c r="AE40" s="27"/>
      <c r="AH40" s="27" t="s">
        <v>19</v>
      </c>
      <c r="AI40" s="27"/>
      <c r="AJ40" s="27"/>
      <c r="AK40" s="27"/>
      <c r="AL40" s="27"/>
      <c r="AM40" s="27"/>
      <c r="AN40" s="27"/>
      <c r="AO40" s="27"/>
      <c r="AP40" s="27"/>
      <c r="AQ40" s="27"/>
      <c r="AT40" s="27" t="s">
        <v>19</v>
      </c>
      <c r="AU40" s="27"/>
      <c r="AV40" s="27"/>
      <c r="AW40" s="27"/>
      <c r="AX40" s="27"/>
      <c r="AY40" s="27"/>
      <c r="AZ40" s="27"/>
      <c r="BA40" s="27"/>
      <c r="BB40" s="27"/>
      <c r="BC40" s="27"/>
      <c r="BF40" s="27">
        <v>1</v>
      </c>
      <c r="BG40" s="27"/>
      <c r="BH40" s="27"/>
      <c r="BI40" s="27"/>
      <c r="BJ40" s="27"/>
      <c r="BK40" s="27"/>
      <c r="BL40" s="27"/>
      <c r="BM40" s="27"/>
      <c r="BN40" s="27"/>
      <c r="BO40" s="27"/>
    </row>
    <row r="41" spans="1:68" ht="25.5" customHeight="1" x14ac:dyDescent="0.15">
      <c r="A41" s="32" t="s">
        <v>52</v>
      </c>
      <c r="B41" s="32"/>
      <c r="C41" s="32"/>
      <c r="D41" s="32"/>
      <c r="E41" s="32"/>
      <c r="F41" s="32"/>
      <c r="G41" s="33"/>
      <c r="J41" s="27" t="s">
        <v>19</v>
      </c>
      <c r="K41" s="27"/>
      <c r="L41" s="27"/>
      <c r="M41" s="27"/>
      <c r="N41" s="27"/>
      <c r="O41" s="27"/>
      <c r="P41" s="27"/>
      <c r="Q41" s="27"/>
      <c r="R41" s="27"/>
      <c r="S41" s="27"/>
      <c r="V41" s="27" t="s">
        <v>19</v>
      </c>
      <c r="W41" s="27"/>
      <c r="X41" s="27"/>
      <c r="Y41" s="27"/>
      <c r="Z41" s="27"/>
      <c r="AA41" s="27"/>
      <c r="AB41" s="27"/>
      <c r="AC41" s="27"/>
      <c r="AD41" s="27"/>
      <c r="AE41" s="27"/>
      <c r="AH41" s="27" t="s">
        <v>19</v>
      </c>
      <c r="AI41" s="27"/>
      <c r="AJ41" s="27"/>
      <c r="AK41" s="27"/>
      <c r="AL41" s="27"/>
      <c r="AM41" s="27"/>
      <c r="AN41" s="27"/>
      <c r="AO41" s="27"/>
      <c r="AP41" s="27"/>
      <c r="AQ41" s="27"/>
      <c r="AT41" s="27" t="s">
        <v>19</v>
      </c>
      <c r="AU41" s="27"/>
      <c r="AV41" s="27"/>
      <c r="AW41" s="27"/>
      <c r="AX41" s="27"/>
      <c r="AY41" s="27"/>
      <c r="AZ41" s="27"/>
      <c r="BA41" s="27"/>
      <c r="BB41" s="27"/>
      <c r="BC41" s="27"/>
      <c r="BF41" s="27" t="s">
        <v>19</v>
      </c>
      <c r="BG41" s="27"/>
      <c r="BH41" s="27"/>
      <c r="BI41" s="27"/>
      <c r="BJ41" s="27"/>
      <c r="BK41" s="27"/>
      <c r="BL41" s="27"/>
      <c r="BM41" s="27"/>
      <c r="BN41" s="27"/>
      <c r="BO41" s="27"/>
    </row>
    <row r="42" spans="1:68" ht="25.5" customHeight="1" x14ac:dyDescent="0.15">
      <c r="A42" s="30" t="s">
        <v>53</v>
      </c>
      <c r="B42" s="30"/>
      <c r="C42" s="30"/>
      <c r="D42" s="30"/>
      <c r="E42" s="30"/>
      <c r="F42" s="30"/>
      <c r="G42" s="31"/>
      <c r="J42" s="27" t="s">
        <v>19</v>
      </c>
      <c r="K42" s="27"/>
      <c r="L42" s="27"/>
      <c r="M42" s="27"/>
      <c r="N42" s="27"/>
      <c r="O42" s="27"/>
      <c r="P42" s="27"/>
      <c r="Q42" s="27"/>
      <c r="R42" s="27"/>
      <c r="S42" s="27"/>
      <c r="V42" s="27" t="s">
        <v>19</v>
      </c>
      <c r="W42" s="27"/>
      <c r="X42" s="27"/>
      <c r="Y42" s="27"/>
      <c r="Z42" s="27"/>
      <c r="AA42" s="27"/>
      <c r="AB42" s="27"/>
      <c r="AC42" s="27"/>
      <c r="AD42" s="27"/>
      <c r="AE42" s="27"/>
      <c r="AH42" s="27">
        <v>1</v>
      </c>
      <c r="AI42" s="27"/>
      <c r="AJ42" s="27"/>
      <c r="AK42" s="27"/>
      <c r="AL42" s="27"/>
      <c r="AM42" s="27"/>
      <c r="AN42" s="27"/>
      <c r="AO42" s="27"/>
      <c r="AP42" s="27"/>
      <c r="AQ42" s="27"/>
      <c r="AT42" s="27">
        <v>1</v>
      </c>
      <c r="AU42" s="27"/>
      <c r="AV42" s="27"/>
      <c r="AW42" s="27"/>
      <c r="AX42" s="27"/>
      <c r="AY42" s="27"/>
      <c r="AZ42" s="27"/>
      <c r="BA42" s="27"/>
      <c r="BB42" s="27"/>
      <c r="BC42" s="27"/>
      <c r="BF42" s="27">
        <v>1</v>
      </c>
      <c r="BG42" s="27"/>
      <c r="BH42" s="27"/>
      <c r="BI42" s="27"/>
      <c r="BJ42" s="27"/>
      <c r="BK42" s="27"/>
      <c r="BL42" s="27"/>
      <c r="BM42" s="27"/>
      <c r="BN42" s="27"/>
      <c r="BO42" s="27"/>
    </row>
    <row r="43" spans="1:68" ht="25.5" customHeight="1" x14ac:dyDescent="0.15">
      <c r="A43" s="30" t="s">
        <v>54</v>
      </c>
      <c r="B43" s="30"/>
      <c r="C43" s="30"/>
      <c r="D43" s="30"/>
      <c r="E43" s="30"/>
      <c r="F43" s="30"/>
      <c r="G43" s="31"/>
      <c r="J43" s="27" t="s">
        <v>19</v>
      </c>
      <c r="K43" s="27"/>
      <c r="L43" s="27"/>
      <c r="M43" s="27"/>
      <c r="N43" s="27"/>
      <c r="O43" s="27"/>
      <c r="P43" s="27"/>
      <c r="Q43" s="27"/>
      <c r="R43" s="27"/>
      <c r="S43" s="27"/>
      <c r="V43" s="27" t="s">
        <v>19</v>
      </c>
      <c r="W43" s="27"/>
      <c r="X43" s="27"/>
      <c r="Y43" s="27"/>
      <c r="Z43" s="27"/>
      <c r="AA43" s="27"/>
      <c r="AB43" s="27"/>
      <c r="AC43" s="27"/>
      <c r="AD43" s="27"/>
      <c r="AE43" s="27"/>
      <c r="AH43" s="27" t="s">
        <v>19</v>
      </c>
      <c r="AI43" s="27"/>
      <c r="AJ43" s="27"/>
      <c r="AK43" s="27"/>
      <c r="AL43" s="27"/>
      <c r="AM43" s="27"/>
      <c r="AN43" s="27"/>
      <c r="AO43" s="27"/>
      <c r="AP43" s="27"/>
      <c r="AQ43" s="27"/>
      <c r="AT43" s="27" t="s">
        <v>19</v>
      </c>
      <c r="AU43" s="27"/>
      <c r="AV43" s="27"/>
      <c r="AW43" s="27"/>
      <c r="AX43" s="27"/>
      <c r="AY43" s="27"/>
      <c r="AZ43" s="27"/>
      <c r="BA43" s="27"/>
      <c r="BB43" s="27"/>
      <c r="BC43" s="27"/>
      <c r="BF43" s="27" t="s">
        <v>19</v>
      </c>
      <c r="BG43" s="27"/>
      <c r="BH43" s="27"/>
      <c r="BI43" s="27"/>
      <c r="BJ43" s="27"/>
      <c r="BK43" s="27"/>
      <c r="BL43" s="27"/>
      <c r="BM43" s="27"/>
      <c r="BN43" s="27"/>
      <c r="BO43" s="27"/>
    </row>
    <row r="44" spans="1:68" ht="25.5" hidden="1" customHeight="1" outlineLevel="1" x14ac:dyDescent="0.15">
      <c r="A44" s="30" t="s">
        <v>55</v>
      </c>
      <c r="B44" s="30"/>
      <c r="C44" s="30"/>
      <c r="D44" s="30"/>
      <c r="E44" s="30"/>
      <c r="F44" s="30"/>
      <c r="G44" s="31"/>
      <c r="J44" s="27"/>
      <c r="K44" s="27"/>
      <c r="L44" s="27"/>
      <c r="M44" s="27"/>
      <c r="N44" s="27"/>
      <c r="O44" s="27"/>
      <c r="P44" s="27"/>
      <c r="Q44" s="27"/>
      <c r="R44" s="27"/>
      <c r="S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</row>
    <row r="45" spans="1:68" ht="25.5" customHeight="1" collapsed="1" x14ac:dyDescent="0.15">
      <c r="A45" s="30" t="s">
        <v>56</v>
      </c>
      <c r="B45" s="30"/>
      <c r="C45" s="30"/>
      <c r="D45" s="30"/>
      <c r="E45" s="30"/>
      <c r="F45" s="30"/>
      <c r="G45" s="31"/>
      <c r="J45" s="27">
        <v>4</v>
      </c>
      <c r="K45" s="27"/>
      <c r="L45" s="27"/>
      <c r="M45" s="27"/>
      <c r="N45" s="27"/>
      <c r="O45" s="27"/>
      <c r="P45" s="27"/>
      <c r="Q45" s="27"/>
      <c r="R45" s="27"/>
      <c r="S45" s="27"/>
      <c r="V45" s="27">
        <v>5</v>
      </c>
      <c r="W45" s="27"/>
      <c r="X45" s="27"/>
      <c r="Y45" s="27"/>
      <c r="Z45" s="27"/>
      <c r="AA45" s="27"/>
      <c r="AB45" s="27"/>
      <c r="AC45" s="27"/>
      <c r="AD45" s="27"/>
      <c r="AE45" s="27"/>
      <c r="AH45" s="27">
        <v>8</v>
      </c>
      <c r="AI45" s="27"/>
      <c r="AJ45" s="27"/>
      <c r="AK45" s="27"/>
      <c r="AL45" s="27"/>
      <c r="AM45" s="27"/>
      <c r="AN45" s="27"/>
      <c r="AO45" s="27"/>
      <c r="AP45" s="27"/>
      <c r="AQ45" s="27"/>
      <c r="AT45" s="27">
        <v>6</v>
      </c>
      <c r="AU45" s="27"/>
      <c r="AV45" s="27"/>
      <c r="AW45" s="27"/>
      <c r="AX45" s="27"/>
      <c r="AY45" s="27"/>
      <c r="AZ45" s="27"/>
      <c r="BA45" s="27"/>
      <c r="BB45" s="27"/>
      <c r="BC45" s="27"/>
      <c r="BF45" s="27">
        <v>3</v>
      </c>
      <c r="BG45" s="27"/>
      <c r="BH45" s="27"/>
      <c r="BI45" s="27"/>
      <c r="BJ45" s="27"/>
      <c r="BK45" s="27"/>
      <c r="BL45" s="27"/>
      <c r="BM45" s="27"/>
      <c r="BN45" s="27"/>
      <c r="BO45" s="27"/>
    </row>
    <row r="46" spans="1:68" ht="25.5" hidden="1" customHeight="1" outlineLevel="1" x14ac:dyDescent="0.15">
      <c r="A46" s="30" t="s">
        <v>57</v>
      </c>
      <c r="B46" s="30"/>
      <c r="C46" s="30"/>
      <c r="D46" s="30"/>
      <c r="E46" s="30"/>
      <c r="F46" s="30"/>
      <c r="G46" s="31"/>
      <c r="J46" s="27"/>
      <c r="K46" s="27"/>
      <c r="L46" s="27"/>
      <c r="M46" s="27"/>
      <c r="N46" s="27"/>
      <c r="O46" s="27"/>
      <c r="P46" s="27"/>
      <c r="Q46" s="27"/>
      <c r="R46" s="27"/>
      <c r="S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</row>
    <row r="47" spans="1:68" ht="25.5" customHeight="1" collapsed="1" x14ac:dyDescent="0.15">
      <c r="A47" s="30" t="s">
        <v>58</v>
      </c>
      <c r="B47" s="30"/>
      <c r="C47" s="30"/>
      <c r="D47" s="30"/>
      <c r="E47" s="30"/>
      <c r="F47" s="30"/>
      <c r="G47" s="31"/>
      <c r="J47" s="27" t="s">
        <v>19</v>
      </c>
      <c r="K47" s="27"/>
      <c r="L47" s="27"/>
      <c r="M47" s="27"/>
      <c r="N47" s="27"/>
      <c r="O47" s="27"/>
      <c r="P47" s="27"/>
      <c r="Q47" s="27"/>
      <c r="R47" s="27"/>
      <c r="S47" s="27"/>
      <c r="V47" s="27" t="s">
        <v>19</v>
      </c>
      <c r="W47" s="27"/>
      <c r="X47" s="27"/>
      <c r="Y47" s="27"/>
      <c r="Z47" s="27"/>
      <c r="AA47" s="27"/>
      <c r="AB47" s="27"/>
      <c r="AC47" s="27"/>
      <c r="AD47" s="27"/>
      <c r="AE47" s="27"/>
      <c r="AH47" s="27" t="s">
        <v>19</v>
      </c>
      <c r="AI47" s="27"/>
      <c r="AJ47" s="27"/>
      <c r="AK47" s="27"/>
      <c r="AL47" s="27"/>
      <c r="AM47" s="27"/>
      <c r="AN47" s="27"/>
      <c r="AO47" s="27"/>
      <c r="AP47" s="27"/>
      <c r="AQ47" s="27"/>
      <c r="AT47" s="27" t="s">
        <v>19</v>
      </c>
      <c r="AU47" s="27"/>
      <c r="AV47" s="27"/>
      <c r="AW47" s="27"/>
      <c r="AX47" s="27"/>
      <c r="AY47" s="27"/>
      <c r="AZ47" s="27"/>
      <c r="BA47" s="27"/>
      <c r="BB47" s="27"/>
      <c r="BC47" s="27"/>
      <c r="BF47" s="27" t="s">
        <v>19</v>
      </c>
      <c r="BG47" s="27"/>
      <c r="BH47" s="27"/>
      <c r="BI47" s="27"/>
      <c r="BJ47" s="27"/>
      <c r="BK47" s="27"/>
      <c r="BL47" s="27"/>
      <c r="BM47" s="27"/>
      <c r="BN47" s="27"/>
      <c r="BO47" s="27"/>
    </row>
    <row r="48" spans="1:68" ht="25.5" customHeight="1" thickBot="1" x14ac:dyDescent="0.2">
      <c r="A48" s="28" t="s">
        <v>6</v>
      </c>
      <c r="B48" s="28"/>
      <c r="C48" s="28"/>
      <c r="D48" s="28"/>
      <c r="E48" s="28"/>
      <c r="F48" s="28"/>
      <c r="G48" s="29"/>
      <c r="H48" s="15"/>
      <c r="I48" s="15"/>
      <c r="J48" s="26">
        <v>6</v>
      </c>
      <c r="K48" s="26"/>
      <c r="L48" s="26"/>
      <c r="M48" s="26"/>
      <c r="N48" s="26"/>
      <c r="O48" s="26"/>
      <c r="P48" s="26"/>
      <c r="Q48" s="26"/>
      <c r="R48" s="26"/>
      <c r="S48" s="26"/>
      <c r="T48" s="15"/>
      <c r="U48" s="15"/>
      <c r="V48" s="26">
        <v>5</v>
      </c>
      <c r="W48" s="26"/>
      <c r="X48" s="26"/>
      <c r="Y48" s="26"/>
      <c r="Z48" s="26"/>
      <c r="AA48" s="26"/>
      <c r="AB48" s="26"/>
      <c r="AC48" s="26"/>
      <c r="AD48" s="26"/>
      <c r="AE48" s="26"/>
      <c r="AF48" s="15"/>
      <c r="AG48" s="15"/>
      <c r="AH48" s="26">
        <v>5</v>
      </c>
      <c r="AI48" s="26"/>
      <c r="AJ48" s="26"/>
      <c r="AK48" s="26"/>
      <c r="AL48" s="26"/>
      <c r="AM48" s="26"/>
      <c r="AN48" s="26"/>
      <c r="AO48" s="26"/>
      <c r="AP48" s="26"/>
      <c r="AQ48" s="26"/>
      <c r="AR48" s="15"/>
      <c r="AS48" s="15"/>
      <c r="AT48" s="26">
        <v>2</v>
      </c>
      <c r="AU48" s="26"/>
      <c r="AV48" s="26"/>
      <c r="AW48" s="26"/>
      <c r="AX48" s="26"/>
      <c r="AY48" s="26"/>
      <c r="AZ48" s="26"/>
      <c r="BA48" s="26"/>
      <c r="BB48" s="26"/>
      <c r="BC48" s="26"/>
      <c r="BD48" s="15"/>
      <c r="BE48" s="15"/>
      <c r="BF48" s="26">
        <v>7</v>
      </c>
      <c r="BG48" s="26"/>
      <c r="BH48" s="26"/>
      <c r="BI48" s="26"/>
      <c r="BJ48" s="26"/>
      <c r="BK48" s="26"/>
      <c r="BL48" s="26"/>
      <c r="BM48" s="26"/>
      <c r="BN48" s="26"/>
      <c r="BO48" s="26"/>
      <c r="BP48" s="15"/>
    </row>
    <row r="49" spans="1:59" ht="20.100000000000001" customHeight="1" x14ac:dyDescent="0.15">
      <c r="A49" s="14" t="s">
        <v>28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</row>
  </sheetData>
  <mergeCells count="326">
    <mergeCell ref="A2:BG2"/>
    <mergeCell ref="A4:G5"/>
    <mergeCell ref="H4:R4"/>
    <mergeCell ref="T4:AD4"/>
    <mergeCell ref="AF4:AP4"/>
    <mergeCell ref="AR4:BB4"/>
    <mergeCell ref="BD4:BQ4"/>
    <mergeCell ref="H5:K5"/>
    <mergeCell ref="L5:S5"/>
    <mergeCell ref="T5:W5"/>
    <mergeCell ref="BJ5:BQ5"/>
    <mergeCell ref="A7:G7"/>
    <mergeCell ref="H7:K7"/>
    <mergeCell ref="L7:S7"/>
    <mergeCell ref="T7:W7"/>
    <mergeCell ref="X7:AE7"/>
    <mergeCell ref="AF7:AI7"/>
    <mergeCell ref="AJ7:AQ7"/>
    <mergeCell ref="AR7:AU7"/>
    <mergeCell ref="AV7:BC7"/>
    <mergeCell ref="X5:AE5"/>
    <mergeCell ref="AF5:AI5"/>
    <mergeCell ref="AJ5:AQ5"/>
    <mergeCell ref="AR5:AU5"/>
    <mergeCell ref="AV5:BC5"/>
    <mergeCell ref="BD5:BI5"/>
    <mergeCell ref="BD7:BI7"/>
    <mergeCell ref="BJ7:BQ7"/>
    <mergeCell ref="A8:G8"/>
    <mergeCell ref="H8:K8"/>
    <mergeCell ref="L8:S8"/>
    <mergeCell ref="T8:W8"/>
    <mergeCell ref="X8:AE8"/>
    <mergeCell ref="AF8:AI8"/>
    <mergeCell ref="AJ8:AQ8"/>
    <mergeCell ref="AR8:AU8"/>
    <mergeCell ref="AV8:BC8"/>
    <mergeCell ref="BD8:BI8"/>
    <mergeCell ref="BJ8:BQ8"/>
    <mergeCell ref="A9:G9"/>
    <mergeCell ref="H9:K9"/>
    <mergeCell ref="L9:S9"/>
    <mergeCell ref="T9:W9"/>
    <mergeCell ref="X9:AE9"/>
    <mergeCell ref="AF9:AI9"/>
    <mergeCell ref="AJ9:AQ9"/>
    <mergeCell ref="A11:G11"/>
    <mergeCell ref="H11:K11"/>
    <mergeCell ref="L11:S11"/>
    <mergeCell ref="T11:W11"/>
    <mergeCell ref="X11:AE11"/>
    <mergeCell ref="AR9:AU9"/>
    <mergeCell ref="AV9:BC9"/>
    <mergeCell ref="BD9:BI9"/>
    <mergeCell ref="BJ9:BQ9"/>
    <mergeCell ref="A10:G10"/>
    <mergeCell ref="H10:K10"/>
    <mergeCell ref="L10:S10"/>
    <mergeCell ref="T10:W10"/>
    <mergeCell ref="X10:AE10"/>
    <mergeCell ref="AF10:AI10"/>
    <mergeCell ref="AF11:AI11"/>
    <mergeCell ref="AJ11:AQ11"/>
    <mergeCell ref="AR11:AU11"/>
    <mergeCell ref="AV11:BC11"/>
    <mergeCell ref="BD11:BI11"/>
    <mergeCell ref="BJ11:BQ11"/>
    <mergeCell ref="AJ10:AQ10"/>
    <mergeCell ref="AR10:AU10"/>
    <mergeCell ref="AV10:BC10"/>
    <mergeCell ref="BD10:BI10"/>
    <mergeCell ref="BJ10:BQ10"/>
    <mergeCell ref="A13:G13"/>
    <mergeCell ref="H13:K13"/>
    <mergeCell ref="L13:S13"/>
    <mergeCell ref="T13:W13"/>
    <mergeCell ref="X13:AE13"/>
    <mergeCell ref="A12:G12"/>
    <mergeCell ref="H12:K12"/>
    <mergeCell ref="L12:S12"/>
    <mergeCell ref="T12:W12"/>
    <mergeCell ref="X12:AE12"/>
    <mergeCell ref="AF13:AI13"/>
    <mergeCell ref="AJ13:AQ13"/>
    <mergeCell ref="AR13:AU13"/>
    <mergeCell ref="AV13:BC13"/>
    <mergeCell ref="BD13:BI13"/>
    <mergeCell ref="BJ13:BQ13"/>
    <mergeCell ref="AJ12:AQ12"/>
    <mergeCell ref="AR12:AU12"/>
    <mergeCell ref="AV12:BC12"/>
    <mergeCell ref="BD12:BI12"/>
    <mergeCell ref="BJ12:BQ12"/>
    <mergeCell ref="AF12:AI12"/>
    <mergeCell ref="A15:G15"/>
    <mergeCell ref="H15:K15"/>
    <mergeCell ref="L15:S15"/>
    <mergeCell ref="T15:W15"/>
    <mergeCell ref="X15:AE15"/>
    <mergeCell ref="A14:G14"/>
    <mergeCell ref="H14:K14"/>
    <mergeCell ref="L14:S14"/>
    <mergeCell ref="T14:W14"/>
    <mergeCell ref="X14:AE14"/>
    <mergeCell ref="AF15:AI15"/>
    <mergeCell ref="AJ15:AQ15"/>
    <mergeCell ref="AR15:AU15"/>
    <mergeCell ref="AV15:BC15"/>
    <mergeCell ref="BD15:BI15"/>
    <mergeCell ref="BJ15:BQ15"/>
    <mergeCell ref="AJ14:AQ14"/>
    <mergeCell ref="AR14:AU14"/>
    <mergeCell ref="AV14:BC14"/>
    <mergeCell ref="BD14:BI14"/>
    <mergeCell ref="BJ14:BQ14"/>
    <mergeCell ref="AF14:AI14"/>
    <mergeCell ref="A17:G17"/>
    <mergeCell ref="H17:K17"/>
    <mergeCell ref="L17:S17"/>
    <mergeCell ref="T17:W17"/>
    <mergeCell ref="X17:AE17"/>
    <mergeCell ref="A16:G16"/>
    <mergeCell ref="H16:K16"/>
    <mergeCell ref="L16:S16"/>
    <mergeCell ref="T16:W16"/>
    <mergeCell ref="X16:AE16"/>
    <mergeCell ref="AF17:AI17"/>
    <mergeCell ref="AJ17:AQ17"/>
    <mergeCell ref="AR17:AU17"/>
    <mergeCell ref="AV17:BC17"/>
    <mergeCell ref="BD17:BI17"/>
    <mergeCell ref="BJ17:BQ17"/>
    <mergeCell ref="AJ16:AQ16"/>
    <mergeCell ref="AR16:AU16"/>
    <mergeCell ref="AV16:BC16"/>
    <mergeCell ref="BD16:BI16"/>
    <mergeCell ref="BJ16:BQ16"/>
    <mergeCell ref="AF16:AI16"/>
    <mergeCell ref="A19:G19"/>
    <mergeCell ref="H19:K19"/>
    <mergeCell ref="L19:S19"/>
    <mergeCell ref="T19:W19"/>
    <mergeCell ref="X19:AE19"/>
    <mergeCell ref="A18:G18"/>
    <mergeCell ref="H18:K18"/>
    <mergeCell ref="L18:S18"/>
    <mergeCell ref="T18:W18"/>
    <mergeCell ref="X18:AE18"/>
    <mergeCell ref="AF19:AI19"/>
    <mergeCell ref="AJ19:AQ19"/>
    <mergeCell ref="AR19:AU19"/>
    <mergeCell ref="AV19:BC19"/>
    <mergeCell ref="BD19:BI19"/>
    <mergeCell ref="BJ19:BQ19"/>
    <mergeCell ref="AJ18:AQ18"/>
    <mergeCell ref="AR18:AU18"/>
    <mergeCell ref="AV18:BC18"/>
    <mergeCell ref="BD18:BI18"/>
    <mergeCell ref="BJ18:BQ18"/>
    <mergeCell ref="AF18:AI18"/>
    <mergeCell ref="A21:G21"/>
    <mergeCell ref="H21:K21"/>
    <mergeCell ref="L21:S21"/>
    <mergeCell ref="T21:W21"/>
    <mergeCell ref="X21:AE21"/>
    <mergeCell ref="A20:G20"/>
    <mergeCell ref="H20:K20"/>
    <mergeCell ref="L20:S20"/>
    <mergeCell ref="T20:W20"/>
    <mergeCell ref="X20:AE20"/>
    <mergeCell ref="AF21:AI21"/>
    <mergeCell ref="AJ21:AQ21"/>
    <mergeCell ref="AR21:AU21"/>
    <mergeCell ref="AV21:BC21"/>
    <mergeCell ref="BD21:BI21"/>
    <mergeCell ref="BJ21:BQ21"/>
    <mergeCell ref="AJ20:AQ20"/>
    <mergeCell ref="AR20:AU20"/>
    <mergeCell ref="AV20:BC20"/>
    <mergeCell ref="BD20:BI20"/>
    <mergeCell ref="BJ20:BQ20"/>
    <mergeCell ref="AF20:AI20"/>
    <mergeCell ref="AJ22:AQ22"/>
    <mergeCell ref="AR22:AU22"/>
    <mergeCell ref="AV22:BC22"/>
    <mergeCell ref="BD22:BI22"/>
    <mergeCell ref="BJ22:BQ22"/>
    <mergeCell ref="A25:BG25"/>
    <mergeCell ref="A22:G22"/>
    <mergeCell ref="H22:K22"/>
    <mergeCell ref="L22:S22"/>
    <mergeCell ref="T22:W22"/>
    <mergeCell ref="X22:AE22"/>
    <mergeCell ref="AF22:AI22"/>
    <mergeCell ref="A28:G28"/>
    <mergeCell ref="J28:S28"/>
    <mergeCell ref="V28:AE28"/>
    <mergeCell ref="AH28:AQ28"/>
    <mergeCell ref="AT28:BC28"/>
    <mergeCell ref="BF28:BO28"/>
    <mergeCell ref="A27:G27"/>
    <mergeCell ref="J27:S27"/>
    <mergeCell ref="V27:AE27"/>
    <mergeCell ref="AH27:AQ27"/>
    <mergeCell ref="AT27:BC27"/>
    <mergeCell ref="BF27:BO27"/>
    <mergeCell ref="A29:G29"/>
    <mergeCell ref="J29:S29"/>
    <mergeCell ref="V29:AE29"/>
    <mergeCell ref="AH29:AQ29"/>
    <mergeCell ref="AT29:BC29"/>
    <mergeCell ref="BF29:BO29"/>
    <mergeCell ref="A30:G30"/>
    <mergeCell ref="J30:S30"/>
    <mergeCell ref="V30:AE30"/>
    <mergeCell ref="AH30:AQ30"/>
    <mergeCell ref="AT30:BC30"/>
    <mergeCell ref="BF30:BO30"/>
    <mergeCell ref="A31:G31"/>
    <mergeCell ref="J31:S31"/>
    <mergeCell ref="V31:AE31"/>
    <mergeCell ref="AH31:AQ31"/>
    <mergeCell ref="AT31:BC31"/>
    <mergeCell ref="BF31:BO31"/>
    <mergeCell ref="A32:G32"/>
    <mergeCell ref="J32:S32"/>
    <mergeCell ref="V32:AE32"/>
    <mergeCell ref="AH32:AQ32"/>
    <mergeCell ref="AT32:BC32"/>
    <mergeCell ref="BF32:BO32"/>
    <mergeCell ref="A33:G33"/>
    <mergeCell ref="J33:S33"/>
    <mergeCell ref="V33:AE33"/>
    <mergeCell ref="AH33:AQ33"/>
    <mergeCell ref="AT33:BC33"/>
    <mergeCell ref="BF33:BO33"/>
    <mergeCell ref="A34:G34"/>
    <mergeCell ref="J34:S34"/>
    <mergeCell ref="V34:AE34"/>
    <mergeCell ref="AH34:AQ34"/>
    <mergeCell ref="AT34:BC34"/>
    <mergeCell ref="BF34:BO34"/>
    <mergeCell ref="A35:G35"/>
    <mergeCell ref="J35:S35"/>
    <mergeCell ref="V35:AE35"/>
    <mergeCell ref="AH35:AQ35"/>
    <mergeCell ref="AT35:BC35"/>
    <mergeCell ref="BF35:BO35"/>
    <mergeCell ref="A36:G36"/>
    <mergeCell ref="J36:S36"/>
    <mergeCell ref="V36:AE36"/>
    <mergeCell ref="AH36:AQ36"/>
    <mergeCell ref="AT36:BC36"/>
    <mergeCell ref="BF36:BO36"/>
    <mergeCell ref="A37:G37"/>
    <mergeCell ref="J37:S37"/>
    <mergeCell ref="V37:AE37"/>
    <mergeCell ref="AH37:AQ37"/>
    <mergeCell ref="AT37:BC37"/>
    <mergeCell ref="BF37:BO37"/>
    <mergeCell ref="A38:G38"/>
    <mergeCell ref="J38:S38"/>
    <mergeCell ref="V38:AE38"/>
    <mergeCell ref="AH38:AQ38"/>
    <mergeCell ref="AT38:BC38"/>
    <mergeCell ref="BF38:BO38"/>
    <mergeCell ref="A39:G39"/>
    <mergeCell ref="J39:S39"/>
    <mergeCell ref="V39:AE39"/>
    <mergeCell ref="AH39:AQ39"/>
    <mergeCell ref="AT39:BC39"/>
    <mergeCell ref="BF39:BO39"/>
    <mergeCell ref="A40:G40"/>
    <mergeCell ref="J40:S40"/>
    <mergeCell ref="V40:AE40"/>
    <mergeCell ref="AH40:AQ40"/>
    <mergeCell ref="AT40:BC40"/>
    <mergeCell ref="BF40:BO40"/>
    <mergeCell ref="A41:G41"/>
    <mergeCell ref="J41:S41"/>
    <mergeCell ref="V41:AE41"/>
    <mergeCell ref="AH41:AQ41"/>
    <mergeCell ref="AT41:BC41"/>
    <mergeCell ref="BF41:BO41"/>
    <mergeCell ref="A42:G42"/>
    <mergeCell ref="J42:S42"/>
    <mergeCell ref="V42:AE42"/>
    <mergeCell ref="AH42:AQ42"/>
    <mergeCell ref="AT42:BC42"/>
    <mergeCell ref="BF42:BO42"/>
    <mergeCell ref="A43:G43"/>
    <mergeCell ref="J43:S43"/>
    <mergeCell ref="V43:AE43"/>
    <mergeCell ref="AH43:AQ43"/>
    <mergeCell ref="AT43:BC43"/>
    <mergeCell ref="BF43:BO43"/>
    <mergeCell ref="A44:G44"/>
    <mergeCell ref="J44:S44"/>
    <mergeCell ref="V44:AE44"/>
    <mergeCell ref="AH44:AQ44"/>
    <mergeCell ref="AT44:BC44"/>
    <mergeCell ref="BF44:BO44"/>
    <mergeCell ref="A45:G45"/>
    <mergeCell ref="J45:S45"/>
    <mergeCell ref="V45:AE45"/>
    <mergeCell ref="AH45:AQ45"/>
    <mergeCell ref="AT45:BC45"/>
    <mergeCell ref="BF45:BO45"/>
    <mergeCell ref="A46:G46"/>
    <mergeCell ref="J46:S46"/>
    <mergeCell ref="V46:AE46"/>
    <mergeCell ref="AH46:AQ46"/>
    <mergeCell ref="AT46:BC46"/>
    <mergeCell ref="BF46:BO46"/>
    <mergeCell ref="A47:G47"/>
    <mergeCell ref="J47:S47"/>
    <mergeCell ref="V47:AE47"/>
    <mergeCell ref="AH47:AQ47"/>
    <mergeCell ref="AT47:BC47"/>
    <mergeCell ref="BF47:BO47"/>
    <mergeCell ref="A48:G48"/>
    <mergeCell ref="J48:S48"/>
    <mergeCell ref="V48:AE48"/>
    <mergeCell ref="AH48:AQ48"/>
    <mergeCell ref="AT48:BC48"/>
    <mergeCell ref="BF48:BO4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4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6FAD-67FC-43E1-8384-3A226096B046}">
  <sheetPr>
    <tabColor rgb="FFFF0000"/>
  </sheetPr>
  <dimension ref="A1:BB43"/>
  <sheetViews>
    <sheetView view="pageBreakPreview" zoomScaleNormal="100" zoomScaleSheetLayoutView="100" workbookViewId="0">
      <selection sqref="A1:I1"/>
    </sheetView>
  </sheetViews>
  <sheetFormatPr defaultColWidth="1.625" defaultRowHeight="13.5" outlineLevelRow="1" x14ac:dyDescent="0.15"/>
  <cols>
    <col min="1" max="1" width="10.375" style="2" customWidth="1"/>
    <col min="2" max="16384" width="1.625" style="2"/>
  </cols>
  <sheetData>
    <row r="1" spans="1:54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54" ht="24.75" customHeight="1" x14ac:dyDescent="0.15">
      <c r="A2" s="46" t="s">
        <v>59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22"/>
      <c r="AY2" s="22"/>
      <c r="AZ2" s="22"/>
      <c r="BA2" s="22"/>
      <c r="BB2" s="22"/>
    </row>
    <row r="3" spans="1:54" ht="14.25" thickBot="1" x14ac:dyDescent="0.2">
      <c r="A3" s="15"/>
      <c r="B3" s="15"/>
      <c r="C3" s="15"/>
      <c r="D3" s="23" t="s">
        <v>60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</row>
    <row r="4" spans="1:54" ht="60.75" customHeight="1" x14ac:dyDescent="0.15">
      <c r="A4" s="3" t="s">
        <v>61</v>
      </c>
      <c r="B4" s="77" t="s">
        <v>62</v>
      </c>
      <c r="C4" s="74"/>
      <c r="D4" s="74"/>
      <c r="E4" s="74"/>
      <c r="F4" s="73" t="s">
        <v>63</v>
      </c>
      <c r="G4" s="74"/>
      <c r="H4" s="74"/>
      <c r="I4" s="74"/>
      <c r="J4" s="73" t="s">
        <v>64</v>
      </c>
      <c r="K4" s="74"/>
      <c r="L4" s="74"/>
      <c r="M4" s="74"/>
      <c r="N4" s="73" t="s">
        <v>65</v>
      </c>
      <c r="O4" s="74"/>
      <c r="P4" s="74"/>
      <c r="Q4" s="74"/>
      <c r="R4" s="73" t="s">
        <v>66</v>
      </c>
      <c r="S4" s="74"/>
      <c r="T4" s="74"/>
      <c r="U4" s="74"/>
      <c r="V4" s="73" t="s">
        <v>67</v>
      </c>
      <c r="W4" s="74"/>
      <c r="X4" s="74"/>
      <c r="Y4" s="74"/>
      <c r="Z4" s="73" t="s">
        <v>68</v>
      </c>
      <c r="AA4" s="74"/>
      <c r="AB4" s="74"/>
      <c r="AC4" s="74"/>
      <c r="AD4" s="73" t="s">
        <v>69</v>
      </c>
      <c r="AE4" s="74"/>
      <c r="AF4" s="74"/>
      <c r="AG4" s="74"/>
      <c r="AH4" s="73" t="s">
        <v>70</v>
      </c>
      <c r="AI4" s="74"/>
      <c r="AJ4" s="74"/>
      <c r="AK4" s="74"/>
      <c r="AL4" s="73" t="s">
        <v>71</v>
      </c>
      <c r="AM4" s="74"/>
      <c r="AN4" s="74"/>
      <c r="AO4" s="74"/>
      <c r="AP4" s="73" t="s">
        <v>72</v>
      </c>
      <c r="AQ4" s="74"/>
      <c r="AR4" s="74"/>
      <c r="AS4" s="74"/>
      <c r="AT4" s="75" t="s">
        <v>73</v>
      </c>
      <c r="AU4" s="76"/>
      <c r="AV4" s="76"/>
      <c r="AW4" s="76"/>
    </row>
    <row r="5" spans="1:54" ht="12" customHeight="1" x14ac:dyDescent="0.15">
      <c r="A5" s="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</row>
    <row r="6" spans="1:54" ht="33" customHeight="1" x14ac:dyDescent="0.15">
      <c r="A6" s="12"/>
      <c r="B6" s="71" t="s">
        <v>74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</row>
    <row r="7" spans="1:54" ht="15" hidden="1" customHeight="1" outlineLevel="1" x14ac:dyDescent="0.15">
      <c r="A7" s="12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</row>
    <row r="8" spans="1:54" ht="30" hidden="1" customHeight="1" outlineLevel="1" x14ac:dyDescent="0.15">
      <c r="A8" s="10" t="s">
        <v>12</v>
      </c>
      <c r="B8" s="70">
        <f t="shared" ref="B8:B22" si="0">SUM(F8:AT8)</f>
        <v>1373</v>
      </c>
      <c r="C8" s="70"/>
      <c r="D8" s="70"/>
      <c r="E8" s="70"/>
      <c r="F8" s="27">
        <v>3</v>
      </c>
      <c r="G8" s="27"/>
      <c r="H8" s="27"/>
      <c r="I8" s="27"/>
      <c r="J8" s="27" t="s">
        <v>19</v>
      </c>
      <c r="K8" s="27"/>
      <c r="L8" s="27"/>
      <c r="M8" s="27"/>
      <c r="N8" s="27" t="s">
        <v>19</v>
      </c>
      <c r="O8" s="27"/>
      <c r="P8" s="27"/>
      <c r="Q8" s="27"/>
      <c r="R8" s="27">
        <v>149</v>
      </c>
      <c r="S8" s="27"/>
      <c r="T8" s="27"/>
      <c r="U8" s="27"/>
      <c r="V8" s="27">
        <v>16</v>
      </c>
      <c r="W8" s="27"/>
      <c r="X8" s="27"/>
      <c r="Y8" s="27"/>
      <c r="Z8" s="27">
        <v>3</v>
      </c>
      <c r="AA8" s="27"/>
      <c r="AB8" s="27"/>
      <c r="AC8" s="27"/>
      <c r="AD8" s="27">
        <v>212</v>
      </c>
      <c r="AE8" s="27"/>
      <c r="AF8" s="27"/>
      <c r="AG8" s="27"/>
      <c r="AH8" s="27">
        <v>5</v>
      </c>
      <c r="AI8" s="27"/>
      <c r="AJ8" s="27"/>
      <c r="AK8" s="27"/>
      <c r="AL8" s="27">
        <v>13</v>
      </c>
      <c r="AM8" s="27"/>
      <c r="AN8" s="27"/>
      <c r="AO8" s="27"/>
      <c r="AP8" s="27">
        <v>785</v>
      </c>
      <c r="AQ8" s="27"/>
      <c r="AR8" s="27"/>
      <c r="AS8" s="27"/>
      <c r="AT8" s="27">
        <v>187</v>
      </c>
      <c r="AU8" s="27"/>
      <c r="AV8" s="27"/>
      <c r="AW8" s="27"/>
    </row>
    <row r="9" spans="1:54" ht="30" hidden="1" customHeight="1" outlineLevel="1" x14ac:dyDescent="0.15">
      <c r="A9" s="10" t="s">
        <v>75</v>
      </c>
      <c r="B9" s="70">
        <f t="shared" si="0"/>
        <v>1474</v>
      </c>
      <c r="C9" s="70"/>
      <c r="D9" s="70"/>
      <c r="E9" s="70"/>
      <c r="F9" s="27">
        <v>5</v>
      </c>
      <c r="G9" s="27"/>
      <c r="H9" s="27"/>
      <c r="I9" s="27"/>
      <c r="J9" s="27" t="s">
        <v>19</v>
      </c>
      <c r="K9" s="27"/>
      <c r="L9" s="27"/>
      <c r="M9" s="27"/>
      <c r="N9" s="27" t="s">
        <v>19</v>
      </c>
      <c r="O9" s="27"/>
      <c r="P9" s="27"/>
      <c r="Q9" s="27"/>
      <c r="R9" s="27">
        <v>154</v>
      </c>
      <c r="S9" s="27"/>
      <c r="T9" s="27"/>
      <c r="U9" s="27"/>
      <c r="V9" s="27">
        <v>21</v>
      </c>
      <c r="W9" s="27"/>
      <c r="X9" s="27"/>
      <c r="Y9" s="27"/>
      <c r="Z9" s="27">
        <v>5</v>
      </c>
      <c r="AA9" s="27"/>
      <c r="AB9" s="27"/>
      <c r="AC9" s="27"/>
      <c r="AD9" s="27">
        <v>208</v>
      </c>
      <c r="AE9" s="27"/>
      <c r="AF9" s="27"/>
      <c r="AG9" s="27"/>
      <c r="AH9" s="27">
        <v>5</v>
      </c>
      <c r="AI9" s="27"/>
      <c r="AJ9" s="27"/>
      <c r="AK9" s="27"/>
      <c r="AL9" s="27">
        <v>10</v>
      </c>
      <c r="AM9" s="27"/>
      <c r="AN9" s="27"/>
      <c r="AO9" s="27"/>
      <c r="AP9" s="27">
        <v>897</v>
      </c>
      <c r="AQ9" s="27"/>
      <c r="AR9" s="27"/>
      <c r="AS9" s="27"/>
      <c r="AT9" s="27">
        <v>169</v>
      </c>
      <c r="AU9" s="27"/>
      <c r="AV9" s="27"/>
      <c r="AW9" s="27"/>
    </row>
    <row r="10" spans="1:54" ht="30" hidden="1" customHeight="1" outlineLevel="1" x14ac:dyDescent="0.15">
      <c r="A10" s="10" t="s">
        <v>14</v>
      </c>
      <c r="B10" s="70">
        <f t="shared" si="0"/>
        <v>1414</v>
      </c>
      <c r="C10" s="70"/>
      <c r="D10" s="70"/>
      <c r="E10" s="70"/>
      <c r="F10" s="27">
        <v>5</v>
      </c>
      <c r="G10" s="27"/>
      <c r="H10" s="27"/>
      <c r="I10" s="27"/>
      <c r="J10" s="27" t="s">
        <v>19</v>
      </c>
      <c r="K10" s="27"/>
      <c r="L10" s="27"/>
      <c r="M10" s="27"/>
      <c r="N10" s="27" t="s">
        <v>19</v>
      </c>
      <c r="O10" s="27"/>
      <c r="P10" s="27"/>
      <c r="Q10" s="27"/>
      <c r="R10" s="27">
        <v>185</v>
      </c>
      <c r="S10" s="27"/>
      <c r="T10" s="27"/>
      <c r="U10" s="27"/>
      <c r="V10" s="27">
        <v>12</v>
      </c>
      <c r="W10" s="27"/>
      <c r="X10" s="27"/>
      <c r="Y10" s="27"/>
      <c r="Z10" s="27">
        <v>11</v>
      </c>
      <c r="AA10" s="27"/>
      <c r="AB10" s="27"/>
      <c r="AC10" s="27"/>
      <c r="AD10" s="27">
        <v>218</v>
      </c>
      <c r="AE10" s="27"/>
      <c r="AF10" s="27"/>
      <c r="AG10" s="27"/>
      <c r="AH10" s="27">
        <v>3</v>
      </c>
      <c r="AI10" s="27"/>
      <c r="AJ10" s="27"/>
      <c r="AK10" s="27"/>
      <c r="AL10" s="27">
        <v>16</v>
      </c>
      <c r="AM10" s="27"/>
      <c r="AN10" s="27"/>
      <c r="AO10" s="27"/>
      <c r="AP10" s="27">
        <v>805</v>
      </c>
      <c r="AQ10" s="27"/>
      <c r="AR10" s="27"/>
      <c r="AS10" s="27"/>
      <c r="AT10" s="27">
        <v>159</v>
      </c>
      <c r="AU10" s="27"/>
      <c r="AV10" s="27"/>
      <c r="AW10" s="27"/>
    </row>
    <row r="11" spans="1:54" ht="30" hidden="1" customHeight="1" outlineLevel="1" x14ac:dyDescent="0.15">
      <c r="A11" s="10" t="s">
        <v>76</v>
      </c>
      <c r="B11" s="70">
        <f t="shared" si="0"/>
        <v>1352</v>
      </c>
      <c r="C11" s="70"/>
      <c r="D11" s="70"/>
      <c r="E11" s="70"/>
      <c r="F11" s="27">
        <v>9</v>
      </c>
      <c r="G11" s="27"/>
      <c r="H11" s="27"/>
      <c r="I11" s="27"/>
      <c r="J11" s="27" t="s">
        <v>41</v>
      </c>
      <c r="K11" s="27"/>
      <c r="L11" s="27"/>
      <c r="M11" s="27"/>
      <c r="N11" s="27">
        <v>1</v>
      </c>
      <c r="O11" s="27"/>
      <c r="P11" s="27"/>
      <c r="Q11" s="27"/>
      <c r="R11" s="27">
        <v>151</v>
      </c>
      <c r="S11" s="27"/>
      <c r="T11" s="27"/>
      <c r="U11" s="27"/>
      <c r="V11" s="27">
        <v>12</v>
      </c>
      <c r="W11" s="27"/>
      <c r="X11" s="27"/>
      <c r="Y11" s="27"/>
      <c r="Z11" s="27">
        <v>5</v>
      </c>
      <c r="AA11" s="27"/>
      <c r="AB11" s="27"/>
      <c r="AC11" s="27"/>
      <c r="AD11" s="27">
        <v>186</v>
      </c>
      <c r="AE11" s="27"/>
      <c r="AF11" s="27"/>
      <c r="AG11" s="27"/>
      <c r="AH11" s="27">
        <v>3</v>
      </c>
      <c r="AI11" s="27"/>
      <c r="AJ11" s="27"/>
      <c r="AK11" s="27"/>
      <c r="AL11" s="27">
        <v>8</v>
      </c>
      <c r="AM11" s="27"/>
      <c r="AN11" s="27"/>
      <c r="AO11" s="27"/>
      <c r="AP11" s="27">
        <v>812</v>
      </c>
      <c r="AQ11" s="27"/>
      <c r="AR11" s="27"/>
      <c r="AS11" s="27"/>
      <c r="AT11" s="27">
        <v>165</v>
      </c>
      <c r="AU11" s="27"/>
      <c r="AV11" s="27"/>
      <c r="AW11" s="27"/>
    </row>
    <row r="12" spans="1:54" s="24" customFormat="1" ht="33" hidden="1" customHeight="1" outlineLevel="1" x14ac:dyDescent="0.15">
      <c r="A12" s="10" t="s">
        <v>36</v>
      </c>
      <c r="B12" s="70">
        <f t="shared" si="0"/>
        <v>1343</v>
      </c>
      <c r="C12" s="70"/>
      <c r="D12" s="70"/>
      <c r="E12" s="70"/>
      <c r="F12" s="27">
        <v>10</v>
      </c>
      <c r="G12" s="27"/>
      <c r="H12" s="27"/>
      <c r="I12" s="27"/>
      <c r="J12" s="27" t="s">
        <v>19</v>
      </c>
      <c r="K12" s="27"/>
      <c r="L12" s="27"/>
      <c r="M12" s="27"/>
      <c r="N12" s="27">
        <v>2</v>
      </c>
      <c r="O12" s="27"/>
      <c r="P12" s="27"/>
      <c r="Q12" s="27"/>
      <c r="R12" s="27">
        <v>143</v>
      </c>
      <c r="S12" s="27"/>
      <c r="T12" s="27"/>
      <c r="U12" s="27"/>
      <c r="V12" s="27">
        <v>16</v>
      </c>
      <c r="W12" s="27"/>
      <c r="X12" s="27"/>
      <c r="Y12" s="27"/>
      <c r="Z12" s="27">
        <v>10</v>
      </c>
      <c r="AA12" s="27"/>
      <c r="AB12" s="27"/>
      <c r="AC12" s="27"/>
      <c r="AD12" s="27">
        <v>184</v>
      </c>
      <c r="AE12" s="27"/>
      <c r="AF12" s="27"/>
      <c r="AG12" s="27"/>
      <c r="AH12" s="27">
        <v>2</v>
      </c>
      <c r="AI12" s="27"/>
      <c r="AJ12" s="27"/>
      <c r="AK12" s="27"/>
      <c r="AL12" s="27">
        <v>12</v>
      </c>
      <c r="AM12" s="27"/>
      <c r="AN12" s="27"/>
      <c r="AO12" s="27"/>
      <c r="AP12" s="27">
        <v>781</v>
      </c>
      <c r="AQ12" s="27"/>
      <c r="AR12" s="27"/>
      <c r="AS12" s="27"/>
      <c r="AT12" s="27">
        <v>183</v>
      </c>
      <c r="AU12" s="27"/>
      <c r="AV12" s="27"/>
      <c r="AW12" s="27"/>
    </row>
    <row r="13" spans="1:54" s="24" customFormat="1" ht="33" hidden="1" customHeight="1" outlineLevel="1" x14ac:dyDescent="0.15">
      <c r="A13" s="10" t="s">
        <v>37</v>
      </c>
      <c r="B13" s="70">
        <f t="shared" si="0"/>
        <v>1345</v>
      </c>
      <c r="C13" s="70"/>
      <c r="D13" s="70"/>
      <c r="E13" s="70"/>
      <c r="F13" s="27">
        <v>13</v>
      </c>
      <c r="G13" s="27"/>
      <c r="H13" s="27"/>
      <c r="I13" s="27"/>
      <c r="J13" s="27" t="s">
        <v>41</v>
      </c>
      <c r="K13" s="27"/>
      <c r="L13" s="27"/>
      <c r="M13" s="27"/>
      <c r="N13" s="27" t="s">
        <v>41</v>
      </c>
      <c r="O13" s="27"/>
      <c r="P13" s="27"/>
      <c r="Q13" s="27"/>
      <c r="R13" s="27">
        <v>106</v>
      </c>
      <c r="S13" s="27"/>
      <c r="T13" s="27"/>
      <c r="U13" s="27"/>
      <c r="V13" s="27">
        <v>12</v>
      </c>
      <c r="W13" s="27"/>
      <c r="X13" s="27"/>
      <c r="Y13" s="27"/>
      <c r="Z13" s="27">
        <v>4</v>
      </c>
      <c r="AA13" s="27"/>
      <c r="AB13" s="27"/>
      <c r="AC13" s="27"/>
      <c r="AD13" s="27">
        <v>195</v>
      </c>
      <c r="AE13" s="27"/>
      <c r="AF13" s="27"/>
      <c r="AG13" s="27"/>
      <c r="AH13" s="27">
        <v>3</v>
      </c>
      <c r="AI13" s="27"/>
      <c r="AJ13" s="27"/>
      <c r="AK13" s="27"/>
      <c r="AL13" s="27">
        <v>11</v>
      </c>
      <c r="AM13" s="27"/>
      <c r="AN13" s="27"/>
      <c r="AO13" s="27"/>
      <c r="AP13" s="27">
        <v>753</v>
      </c>
      <c r="AQ13" s="27"/>
      <c r="AR13" s="27"/>
      <c r="AS13" s="27"/>
      <c r="AT13" s="27">
        <v>248</v>
      </c>
      <c r="AU13" s="27"/>
      <c r="AV13" s="27"/>
      <c r="AW13" s="27"/>
    </row>
    <row r="14" spans="1:54" s="24" customFormat="1" ht="33" hidden="1" customHeight="1" outlineLevel="1" x14ac:dyDescent="0.15">
      <c r="A14" s="10" t="s">
        <v>18</v>
      </c>
      <c r="B14" s="70">
        <f t="shared" si="0"/>
        <v>1390</v>
      </c>
      <c r="C14" s="70"/>
      <c r="D14" s="70"/>
      <c r="E14" s="70"/>
      <c r="F14" s="27">
        <v>20</v>
      </c>
      <c r="G14" s="27"/>
      <c r="H14" s="27"/>
      <c r="I14" s="27"/>
      <c r="J14" s="27" t="s">
        <v>19</v>
      </c>
      <c r="K14" s="27"/>
      <c r="L14" s="27"/>
      <c r="M14" s="27"/>
      <c r="N14" s="27">
        <v>1</v>
      </c>
      <c r="O14" s="27"/>
      <c r="P14" s="27"/>
      <c r="Q14" s="27"/>
      <c r="R14" s="27">
        <v>139</v>
      </c>
      <c r="S14" s="27"/>
      <c r="T14" s="27"/>
      <c r="U14" s="27"/>
      <c r="V14" s="27">
        <v>14</v>
      </c>
      <c r="W14" s="27"/>
      <c r="X14" s="27"/>
      <c r="Y14" s="27"/>
      <c r="Z14" s="27">
        <v>8</v>
      </c>
      <c r="AA14" s="27"/>
      <c r="AB14" s="27"/>
      <c r="AC14" s="27"/>
      <c r="AD14" s="27">
        <v>193</v>
      </c>
      <c r="AE14" s="27"/>
      <c r="AF14" s="27"/>
      <c r="AG14" s="27"/>
      <c r="AH14" s="27">
        <v>1</v>
      </c>
      <c r="AI14" s="27"/>
      <c r="AJ14" s="27"/>
      <c r="AK14" s="27"/>
      <c r="AL14" s="27">
        <v>10</v>
      </c>
      <c r="AM14" s="27"/>
      <c r="AN14" s="27"/>
      <c r="AO14" s="27"/>
      <c r="AP14" s="27">
        <v>727</v>
      </c>
      <c r="AQ14" s="27"/>
      <c r="AR14" s="27"/>
      <c r="AS14" s="27"/>
      <c r="AT14" s="27">
        <v>277</v>
      </c>
      <c r="AU14" s="27"/>
      <c r="AV14" s="27"/>
      <c r="AW14" s="27"/>
    </row>
    <row r="15" spans="1:54" s="24" customFormat="1" ht="33" hidden="1" customHeight="1" outlineLevel="1" x14ac:dyDescent="0.15">
      <c r="A15" s="10" t="s">
        <v>20</v>
      </c>
      <c r="B15" s="70">
        <f t="shared" si="0"/>
        <v>1327</v>
      </c>
      <c r="C15" s="70"/>
      <c r="D15" s="70"/>
      <c r="E15" s="70"/>
      <c r="F15" s="27">
        <v>13</v>
      </c>
      <c r="G15" s="27"/>
      <c r="H15" s="27"/>
      <c r="I15" s="27"/>
      <c r="J15" s="27">
        <v>2</v>
      </c>
      <c r="K15" s="27"/>
      <c r="L15" s="27"/>
      <c r="M15" s="27"/>
      <c r="N15" s="27" t="s">
        <v>19</v>
      </c>
      <c r="O15" s="27"/>
      <c r="P15" s="27"/>
      <c r="Q15" s="27"/>
      <c r="R15" s="27">
        <v>99</v>
      </c>
      <c r="S15" s="27"/>
      <c r="T15" s="27"/>
      <c r="U15" s="27"/>
      <c r="V15" s="27">
        <v>13</v>
      </c>
      <c r="W15" s="27"/>
      <c r="X15" s="27"/>
      <c r="Y15" s="27"/>
      <c r="Z15" s="27">
        <v>4</v>
      </c>
      <c r="AA15" s="27"/>
      <c r="AB15" s="27"/>
      <c r="AC15" s="27"/>
      <c r="AD15" s="27">
        <v>193</v>
      </c>
      <c r="AE15" s="27"/>
      <c r="AF15" s="27"/>
      <c r="AG15" s="27"/>
      <c r="AH15" s="27" t="s">
        <v>19</v>
      </c>
      <c r="AI15" s="27"/>
      <c r="AJ15" s="27"/>
      <c r="AK15" s="27"/>
      <c r="AL15" s="27">
        <v>10</v>
      </c>
      <c r="AM15" s="27"/>
      <c r="AN15" s="27"/>
      <c r="AO15" s="27"/>
      <c r="AP15" s="27">
        <v>742</v>
      </c>
      <c r="AQ15" s="27"/>
      <c r="AR15" s="27"/>
      <c r="AS15" s="27"/>
      <c r="AT15" s="27">
        <v>251</v>
      </c>
      <c r="AU15" s="27"/>
      <c r="AV15" s="27"/>
      <c r="AW15" s="27"/>
    </row>
    <row r="16" spans="1:54" s="24" customFormat="1" ht="33" customHeight="1" collapsed="1" x14ac:dyDescent="0.15">
      <c r="A16" s="10" t="s">
        <v>21</v>
      </c>
      <c r="B16" s="70">
        <f t="shared" si="0"/>
        <v>1409</v>
      </c>
      <c r="C16" s="70"/>
      <c r="D16" s="70"/>
      <c r="E16" s="70"/>
      <c r="F16" s="27">
        <v>30</v>
      </c>
      <c r="G16" s="27"/>
      <c r="H16" s="27"/>
      <c r="I16" s="27"/>
      <c r="J16" s="27" t="s">
        <v>19</v>
      </c>
      <c r="K16" s="27"/>
      <c r="L16" s="27"/>
      <c r="M16" s="27"/>
      <c r="N16" s="27" t="s">
        <v>19</v>
      </c>
      <c r="O16" s="27"/>
      <c r="P16" s="27"/>
      <c r="Q16" s="27"/>
      <c r="R16" s="27">
        <v>138</v>
      </c>
      <c r="S16" s="27"/>
      <c r="T16" s="27"/>
      <c r="U16" s="27"/>
      <c r="V16" s="27">
        <v>21</v>
      </c>
      <c r="W16" s="27"/>
      <c r="X16" s="27"/>
      <c r="Y16" s="27"/>
      <c r="Z16" s="27">
        <v>8</v>
      </c>
      <c r="AA16" s="27"/>
      <c r="AB16" s="27"/>
      <c r="AC16" s="27"/>
      <c r="AD16" s="27">
        <v>180</v>
      </c>
      <c r="AE16" s="27"/>
      <c r="AF16" s="27"/>
      <c r="AG16" s="27"/>
      <c r="AH16" s="27">
        <v>1</v>
      </c>
      <c r="AI16" s="27"/>
      <c r="AJ16" s="27"/>
      <c r="AK16" s="27"/>
      <c r="AL16" s="27">
        <v>8</v>
      </c>
      <c r="AM16" s="27"/>
      <c r="AN16" s="27"/>
      <c r="AO16" s="27"/>
      <c r="AP16" s="27">
        <v>757</v>
      </c>
      <c r="AQ16" s="27"/>
      <c r="AR16" s="27"/>
      <c r="AS16" s="27"/>
      <c r="AT16" s="27">
        <v>266</v>
      </c>
      <c r="AU16" s="27"/>
      <c r="AV16" s="27"/>
      <c r="AW16" s="27"/>
    </row>
    <row r="17" spans="1:49" s="24" customFormat="1" ht="33" customHeight="1" x14ac:dyDescent="0.15">
      <c r="A17" s="10" t="s">
        <v>22</v>
      </c>
      <c r="B17" s="70">
        <f t="shared" si="0"/>
        <v>1340</v>
      </c>
      <c r="C17" s="70"/>
      <c r="D17" s="70"/>
      <c r="E17" s="70"/>
      <c r="F17" s="27">
        <v>14</v>
      </c>
      <c r="G17" s="27"/>
      <c r="H17" s="27"/>
      <c r="I17" s="27"/>
      <c r="J17" s="27" t="s">
        <v>19</v>
      </c>
      <c r="K17" s="27"/>
      <c r="L17" s="27"/>
      <c r="M17" s="27"/>
      <c r="N17" s="27" t="s">
        <v>19</v>
      </c>
      <c r="O17" s="27"/>
      <c r="P17" s="27"/>
      <c r="Q17" s="27"/>
      <c r="R17" s="27">
        <v>104</v>
      </c>
      <c r="S17" s="27"/>
      <c r="T17" s="27"/>
      <c r="U17" s="27"/>
      <c r="V17" s="27">
        <v>12</v>
      </c>
      <c r="W17" s="27"/>
      <c r="X17" s="27"/>
      <c r="Y17" s="27"/>
      <c r="Z17" s="27">
        <v>3</v>
      </c>
      <c r="AA17" s="27"/>
      <c r="AB17" s="27"/>
      <c r="AC17" s="27"/>
      <c r="AD17" s="27">
        <v>182</v>
      </c>
      <c r="AE17" s="27"/>
      <c r="AF17" s="27"/>
      <c r="AG17" s="27"/>
      <c r="AH17" s="27">
        <v>2</v>
      </c>
      <c r="AI17" s="27"/>
      <c r="AJ17" s="27"/>
      <c r="AK17" s="27"/>
      <c r="AL17" s="27">
        <v>10</v>
      </c>
      <c r="AM17" s="27"/>
      <c r="AN17" s="27"/>
      <c r="AO17" s="27"/>
      <c r="AP17" s="27">
        <v>747</v>
      </c>
      <c r="AQ17" s="27"/>
      <c r="AR17" s="27"/>
      <c r="AS17" s="27"/>
      <c r="AT17" s="27">
        <v>266</v>
      </c>
      <c r="AU17" s="27"/>
      <c r="AV17" s="27"/>
      <c r="AW17" s="27"/>
    </row>
    <row r="18" spans="1:49" s="24" customFormat="1" ht="33" customHeight="1" x14ac:dyDescent="0.15">
      <c r="A18" s="10" t="s">
        <v>77</v>
      </c>
      <c r="B18" s="70">
        <f t="shared" si="0"/>
        <v>1400</v>
      </c>
      <c r="C18" s="70"/>
      <c r="D18" s="70"/>
      <c r="E18" s="70"/>
      <c r="F18" s="27">
        <v>20</v>
      </c>
      <c r="G18" s="27"/>
      <c r="H18" s="27"/>
      <c r="I18" s="27"/>
      <c r="J18" s="27" t="s">
        <v>19</v>
      </c>
      <c r="K18" s="27"/>
      <c r="L18" s="27"/>
      <c r="M18" s="27"/>
      <c r="N18" s="27" t="s">
        <v>19</v>
      </c>
      <c r="O18" s="27"/>
      <c r="P18" s="27"/>
      <c r="Q18" s="27"/>
      <c r="R18" s="27">
        <v>111</v>
      </c>
      <c r="S18" s="27"/>
      <c r="T18" s="27"/>
      <c r="U18" s="27"/>
      <c r="V18" s="27">
        <v>13</v>
      </c>
      <c r="W18" s="27"/>
      <c r="X18" s="27"/>
      <c r="Y18" s="27"/>
      <c r="Z18" s="27">
        <v>4</v>
      </c>
      <c r="AA18" s="27"/>
      <c r="AB18" s="27"/>
      <c r="AC18" s="27"/>
      <c r="AD18" s="27">
        <v>190</v>
      </c>
      <c r="AE18" s="27"/>
      <c r="AF18" s="27"/>
      <c r="AG18" s="27"/>
      <c r="AH18" s="27">
        <v>6</v>
      </c>
      <c r="AI18" s="27"/>
      <c r="AJ18" s="27"/>
      <c r="AK18" s="27"/>
      <c r="AL18" s="27">
        <v>9</v>
      </c>
      <c r="AM18" s="27"/>
      <c r="AN18" s="27"/>
      <c r="AO18" s="27"/>
      <c r="AP18" s="27">
        <v>771</v>
      </c>
      <c r="AQ18" s="27"/>
      <c r="AR18" s="27"/>
      <c r="AS18" s="27"/>
      <c r="AT18" s="27">
        <v>276</v>
      </c>
      <c r="AU18" s="27"/>
      <c r="AV18" s="27"/>
      <c r="AW18" s="27"/>
    </row>
    <row r="19" spans="1:49" s="24" customFormat="1" ht="33" customHeight="1" x14ac:dyDescent="0.15">
      <c r="A19" s="10" t="s">
        <v>78</v>
      </c>
      <c r="B19" s="70">
        <f t="shared" si="0"/>
        <v>1453</v>
      </c>
      <c r="C19" s="70"/>
      <c r="D19" s="70"/>
      <c r="E19" s="70"/>
      <c r="F19" s="27">
        <v>23</v>
      </c>
      <c r="G19" s="27"/>
      <c r="H19" s="27"/>
      <c r="I19" s="27"/>
      <c r="J19" s="27" t="s">
        <v>19</v>
      </c>
      <c r="K19" s="27"/>
      <c r="L19" s="27"/>
      <c r="M19" s="27"/>
      <c r="N19" s="27" t="s">
        <v>19</v>
      </c>
      <c r="O19" s="27"/>
      <c r="P19" s="27"/>
      <c r="Q19" s="27"/>
      <c r="R19" s="27">
        <v>90</v>
      </c>
      <c r="S19" s="27"/>
      <c r="T19" s="27"/>
      <c r="U19" s="27"/>
      <c r="V19" s="27">
        <v>11</v>
      </c>
      <c r="W19" s="27"/>
      <c r="X19" s="27"/>
      <c r="Y19" s="27"/>
      <c r="Z19" s="27">
        <v>9</v>
      </c>
      <c r="AA19" s="27"/>
      <c r="AB19" s="27"/>
      <c r="AC19" s="27"/>
      <c r="AD19" s="27">
        <v>203</v>
      </c>
      <c r="AE19" s="27"/>
      <c r="AF19" s="27"/>
      <c r="AG19" s="27"/>
      <c r="AH19" s="27">
        <v>1</v>
      </c>
      <c r="AI19" s="27"/>
      <c r="AJ19" s="27"/>
      <c r="AK19" s="27"/>
      <c r="AL19" s="27">
        <v>4</v>
      </c>
      <c r="AM19" s="27"/>
      <c r="AN19" s="27"/>
      <c r="AO19" s="27"/>
      <c r="AP19" s="27">
        <v>855</v>
      </c>
      <c r="AQ19" s="27"/>
      <c r="AR19" s="27"/>
      <c r="AS19" s="27"/>
      <c r="AT19" s="27">
        <v>257</v>
      </c>
      <c r="AU19" s="27"/>
      <c r="AV19" s="27"/>
      <c r="AW19" s="27"/>
    </row>
    <row r="20" spans="1:49" s="24" customFormat="1" ht="33" customHeight="1" x14ac:dyDescent="0.15">
      <c r="A20" s="10" t="s">
        <v>79</v>
      </c>
      <c r="B20" s="70">
        <f t="shared" si="0"/>
        <v>1647</v>
      </c>
      <c r="C20" s="70"/>
      <c r="D20" s="70"/>
      <c r="E20" s="70"/>
      <c r="F20" s="27">
        <v>15</v>
      </c>
      <c r="G20" s="27"/>
      <c r="H20" s="27"/>
      <c r="I20" s="27"/>
      <c r="J20" s="27">
        <v>1</v>
      </c>
      <c r="K20" s="27"/>
      <c r="L20" s="27"/>
      <c r="M20" s="27"/>
      <c r="N20" s="27">
        <v>1</v>
      </c>
      <c r="O20" s="27"/>
      <c r="P20" s="27"/>
      <c r="Q20" s="27"/>
      <c r="R20" s="27">
        <v>111</v>
      </c>
      <c r="S20" s="27"/>
      <c r="T20" s="27"/>
      <c r="U20" s="27"/>
      <c r="V20" s="27">
        <v>20</v>
      </c>
      <c r="W20" s="27"/>
      <c r="X20" s="27"/>
      <c r="Y20" s="27"/>
      <c r="Z20" s="27">
        <v>8</v>
      </c>
      <c r="AA20" s="27"/>
      <c r="AB20" s="27"/>
      <c r="AC20" s="27"/>
      <c r="AD20" s="27">
        <v>219</v>
      </c>
      <c r="AE20" s="27"/>
      <c r="AF20" s="27"/>
      <c r="AG20" s="27"/>
      <c r="AH20" s="27">
        <v>6</v>
      </c>
      <c r="AI20" s="27"/>
      <c r="AJ20" s="27"/>
      <c r="AK20" s="27"/>
      <c r="AL20" s="27">
        <v>9</v>
      </c>
      <c r="AM20" s="27"/>
      <c r="AN20" s="27"/>
      <c r="AO20" s="27"/>
      <c r="AP20" s="27">
        <v>933</v>
      </c>
      <c r="AQ20" s="27"/>
      <c r="AR20" s="27"/>
      <c r="AS20" s="27"/>
      <c r="AT20" s="27">
        <v>324</v>
      </c>
      <c r="AU20" s="27"/>
      <c r="AV20" s="27"/>
      <c r="AW20" s="27"/>
    </row>
    <row r="21" spans="1:49" s="24" customFormat="1" ht="33" customHeight="1" x14ac:dyDescent="0.15">
      <c r="A21" s="10" t="s">
        <v>80</v>
      </c>
      <c r="B21" s="70">
        <f t="shared" si="0"/>
        <v>1649</v>
      </c>
      <c r="C21" s="70"/>
      <c r="D21" s="70"/>
      <c r="E21" s="70"/>
      <c r="F21" s="27">
        <v>21</v>
      </c>
      <c r="G21" s="27"/>
      <c r="H21" s="27"/>
      <c r="I21" s="27"/>
      <c r="J21" s="27" t="s">
        <v>19</v>
      </c>
      <c r="K21" s="27"/>
      <c r="L21" s="27"/>
      <c r="M21" s="27"/>
      <c r="N21" s="27">
        <v>1</v>
      </c>
      <c r="O21" s="27"/>
      <c r="P21" s="27"/>
      <c r="Q21" s="27"/>
      <c r="R21" s="27">
        <v>136</v>
      </c>
      <c r="S21" s="27"/>
      <c r="T21" s="27"/>
      <c r="U21" s="27"/>
      <c r="V21" s="27">
        <v>10</v>
      </c>
      <c r="W21" s="27"/>
      <c r="X21" s="27"/>
      <c r="Y21" s="27"/>
      <c r="Z21" s="27">
        <v>9</v>
      </c>
      <c r="AA21" s="27"/>
      <c r="AB21" s="27"/>
      <c r="AC21" s="27"/>
      <c r="AD21" s="27">
        <v>199</v>
      </c>
      <c r="AE21" s="27"/>
      <c r="AF21" s="27"/>
      <c r="AG21" s="27"/>
      <c r="AH21" s="27" t="s">
        <v>19</v>
      </c>
      <c r="AI21" s="27"/>
      <c r="AJ21" s="27"/>
      <c r="AK21" s="27"/>
      <c r="AL21" s="27">
        <v>10</v>
      </c>
      <c r="AM21" s="27"/>
      <c r="AN21" s="27"/>
      <c r="AO21" s="27"/>
      <c r="AP21" s="27">
        <v>946</v>
      </c>
      <c r="AQ21" s="27"/>
      <c r="AR21" s="27"/>
      <c r="AS21" s="27"/>
      <c r="AT21" s="27">
        <v>317</v>
      </c>
      <c r="AU21" s="27"/>
      <c r="AV21" s="27"/>
      <c r="AW21" s="27"/>
    </row>
    <row r="22" spans="1:49" s="24" customFormat="1" ht="33" customHeight="1" x14ac:dyDescent="0.15">
      <c r="A22" s="10" t="s">
        <v>81</v>
      </c>
      <c r="B22" s="70">
        <f t="shared" si="0"/>
        <v>1516</v>
      </c>
      <c r="C22" s="70"/>
      <c r="D22" s="70"/>
      <c r="E22" s="70"/>
      <c r="F22" s="27">
        <v>21</v>
      </c>
      <c r="G22" s="27"/>
      <c r="H22" s="27"/>
      <c r="I22" s="27"/>
      <c r="J22" s="27">
        <v>0</v>
      </c>
      <c r="K22" s="27"/>
      <c r="L22" s="27"/>
      <c r="M22" s="27"/>
      <c r="N22" s="27">
        <v>0</v>
      </c>
      <c r="O22" s="27"/>
      <c r="P22" s="27"/>
      <c r="Q22" s="27"/>
      <c r="R22" s="27">
        <v>133</v>
      </c>
      <c r="S22" s="27"/>
      <c r="T22" s="27"/>
      <c r="U22" s="27"/>
      <c r="V22" s="27">
        <v>11</v>
      </c>
      <c r="W22" s="27"/>
      <c r="X22" s="27"/>
      <c r="Y22" s="27"/>
      <c r="Z22" s="27">
        <v>8</v>
      </c>
      <c r="AA22" s="27"/>
      <c r="AB22" s="27"/>
      <c r="AC22" s="27"/>
      <c r="AD22" s="27">
        <v>196</v>
      </c>
      <c r="AE22" s="27"/>
      <c r="AF22" s="27"/>
      <c r="AG22" s="27"/>
      <c r="AH22" s="27">
        <v>2</v>
      </c>
      <c r="AI22" s="27"/>
      <c r="AJ22" s="27"/>
      <c r="AK22" s="27"/>
      <c r="AL22" s="27">
        <v>7</v>
      </c>
      <c r="AM22" s="27"/>
      <c r="AN22" s="27"/>
      <c r="AO22" s="27"/>
      <c r="AP22" s="27">
        <v>829</v>
      </c>
      <c r="AQ22" s="27"/>
      <c r="AR22" s="27"/>
      <c r="AS22" s="27"/>
      <c r="AT22" s="27">
        <v>309</v>
      </c>
      <c r="AU22" s="27"/>
      <c r="AV22" s="27"/>
      <c r="AW22" s="27"/>
    </row>
    <row r="23" spans="1:49" ht="20.100000000000001" customHeight="1" x14ac:dyDescent="0.15">
      <c r="A23" s="25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</row>
    <row r="24" spans="1:49" ht="12" customHeight="1" x14ac:dyDescent="0.15">
      <c r="A24" s="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</row>
    <row r="25" spans="1:49" ht="23.1" customHeight="1" x14ac:dyDescent="0.15">
      <c r="A25" s="12"/>
      <c r="B25" s="71" t="s">
        <v>82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</row>
    <row r="26" spans="1:49" ht="15" hidden="1" customHeight="1" outlineLevel="1" x14ac:dyDescent="0.15">
      <c r="A26" s="12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</row>
    <row r="27" spans="1:49" ht="30" hidden="1" customHeight="1" outlineLevel="1" x14ac:dyDescent="0.15">
      <c r="A27" s="10" t="str">
        <f>A8</f>
        <v>平成23年</v>
      </c>
      <c r="B27" s="70">
        <f t="shared" ref="B27:B34" si="1">SUM(F27:AT27)</f>
        <v>1340</v>
      </c>
      <c r="C27" s="70"/>
      <c r="D27" s="70"/>
      <c r="E27" s="70"/>
      <c r="F27" s="27">
        <v>3</v>
      </c>
      <c r="G27" s="27"/>
      <c r="H27" s="27"/>
      <c r="I27" s="27"/>
      <c r="J27" s="27" t="s">
        <v>19</v>
      </c>
      <c r="K27" s="27"/>
      <c r="L27" s="27"/>
      <c r="M27" s="27"/>
      <c r="N27" s="27" t="s">
        <v>19</v>
      </c>
      <c r="O27" s="27"/>
      <c r="P27" s="27"/>
      <c r="Q27" s="27"/>
      <c r="R27" s="27">
        <v>171</v>
      </c>
      <c r="S27" s="27"/>
      <c r="T27" s="27"/>
      <c r="U27" s="27"/>
      <c r="V27" s="27">
        <v>16</v>
      </c>
      <c r="W27" s="27"/>
      <c r="X27" s="27"/>
      <c r="Y27" s="27"/>
      <c r="Z27" s="27">
        <v>3</v>
      </c>
      <c r="AA27" s="27"/>
      <c r="AB27" s="27"/>
      <c r="AC27" s="27"/>
      <c r="AD27" s="27">
        <v>209</v>
      </c>
      <c r="AE27" s="27"/>
      <c r="AF27" s="27"/>
      <c r="AG27" s="27"/>
      <c r="AH27" s="27">
        <v>4</v>
      </c>
      <c r="AI27" s="27"/>
      <c r="AJ27" s="27"/>
      <c r="AK27" s="27"/>
      <c r="AL27" s="27">
        <v>5</v>
      </c>
      <c r="AM27" s="27"/>
      <c r="AN27" s="27"/>
      <c r="AO27" s="27"/>
      <c r="AP27" s="27">
        <v>747</v>
      </c>
      <c r="AQ27" s="27"/>
      <c r="AR27" s="27"/>
      <c r="AS27" s="27"/>
      <c r="AT27" s="27">
        <v>182</v>
      </c>
      <c r="AU27" s="27"/>
      <c r="AV27" s="27"/>
      <c r="AW27" s="27"/>
    </row>
    <row r="28" spans="1:49" ht="30" hidden="1" customHeight="1" outlineLevel="1" x14ac:dyDescent="0.15">
      <c r="A28" s="10" t="str">
        <f>A9</f>
        <v>平成24年</v>
      </c>
      <c r="B28" s="70">
        <f t="shared" si="1"/>
        <v>1409</v>
      </c>
      <c r="C28" s="70"/>
      <c r="D28" s="70"/>
      <c r="E28" s="70"/>
      <c r="F28" s="27">
        <v>4</v>
      </c>
      <c r="G28" s="27"/>
      <c r="H28" s="27"/>
      <c r="I28" s="27"/>
      <c r="J28" s="27" t="s">
        <v>19</v>
      </c>
      <c r="K28" s="27"/>
      <c r="L28" s="27"/>
      <c r="M28" s="27"/>
      <c r="N28" s="27" t="s">
        <v>19</v>
      </c>
      <c r="O28" s="27"/>
      <c r="P28" s="27"/>
      <c r="Q28" s="27"/>
      <c r="R28" s="27">
        <v>163</v>
      </c>
      <c r="S28" s="27"/>
      <c r="T28" s="27"/>
      <c r="U28" s="27"/>
      <c r="V28" s="27">
        <v>20</v>
      </c>
      <c r="W28" s="27"/>
      <c r="X28" s="27"/>
      <c r="Y28" s="27"/>
      <c r="Z28" s="27">
        <v>5</v>
      </c>
      <c r="AA28" s="27"/>
      <c r="AB28" s="27"/>
      <c r="AC28" s="27"/>
      <c r="AD28" s="27">
        <v>200</v>
      </c>
      <c r="AE28" s="27"/>
      <c r="AF28" s="27"/>
      <c r="AG28" s="27"/>
      <c r="AH28" s="27">
        <v>5</v>
      </c>
      <c r="AI28" s="27"/>
      <c r="AJ28" s="27"/>
      <c r="AK28" s="27"/>
      <c r="AL28" s="27">
        <v>8</v>
      </c>
      <c r="AM28" s="27"/>
      <c r="AN28" s="27"/>
      <c r="AO28" s="27"/>
      <c r="AP28" s="27">
        <v>842</v>
      </c>
      <c r="AQ28" s="27"/>
      <c r="AR28" s="27"/>
      <c r="AS28" s="27"/>
      <c r="AT28" s="27">
        <v>162</v>
      </c>
      <c r="AU28" s="27"/>
      <c r="AV28" s="27"/>
      <c r="AW28" s="27"/>
    </row>
    <row r="29" spans="1:49" ht="30" hidden="1" customHeight="1" outlineLevel="1" x14ac:dyDescent="0.15">
      <c r="A29" s="10" t="str">
        <f>A10</f>
        <v>平成25年</v>
      </c>
      <c r="B29" s="70">
        <f t="shared" si="1"/>
        <v>1343</v>
      </c>
      <c r="C29" s="70"/>
      <c r="D29" s="70"/>
      <c r="E29" s="70"/>
      <c r="F29" s="27" t="s">
        <v>19</v>
      </c>
      <c r="G29" s="27"/>
      <c r="H29" s="27"/>
      <c r="I29" s="27"/>
      <c r="J29" s="27" t="s">
        <v>19</v>
      </c>
      <c r="K29" s="27"/>
      <c r="L29" s="27"/>
      <c r="M29" s="27"/>
      <c r="N29" s="27" t="s">
        <v>19</v>
      </c>
      <c r="O29" s="27"/>
      <c r="P29" s="27"/>
      <c r="Q29" s="27"/>
      <c r="R29" s="27">
        <v>180</v>
      </c>
      <c r="S29" s="27"/>
      <c r="T29" s="27"/>
      <c r="U29" s="27"/>
      <c r="V29" s="27">
        <v>12</v>
      </c>
      <c r="W29" s="27"/>
      <c r="X29" s="27"/>
      <c r="Y29" s="27"/>
      <c r="Z29" s="27">
        <v>10</v>
      </c>
      <c r="AA29" s="27"/>
      <c r="AB29" s="27"/>
      <c r="AC29" s="27"/>
      <c r="AD29" s="27">
        <v>207</v>
      </c>
      <c r="AE29" s="27"/>
      <c r="AF29" s="27"/>
      <c r="AG29" s="27"/>
      <c r="AH29" s="27">
        <v>3</v>
      </c>
      <c r="AI29" s="27"/>
      <c r="AJ29" s="27"/>
      <c r="AK29" s="27"/>
      <c r="AL29" s="27">
        <v>12</v>
      </c>
      <c r="AM29" s="27"/>
      <c r="AN29" s="27"/>
      <c r="AO29" s="27"/>
      <c r="AP29" s="27">
        <v>770</v>
      </c>
      <c r="AQ29" s="27"/>
      <c r="AR29" s="27"/>
      <c r="AS29" s="27"/>
      <c r="AT29" s="27">
        <v>149</v>
      </c>
      <c r="AU29" s="27"/>
      <c r="AV29" s="27"/>
      <c r="AW29" s="27"/>
    </row>
    <row r="30" spans="1:49" ht="30" hidden="1" customHeight="1" outlineLevel="1" x14ac:dyDescent="0.15">
      <c r="A30" s="10" t="str">
        <f>A11</f>
        <v>平成26年</v>
      </c>
      <c r="B30" s="70">
        <f t="shared" si="1"/>
        <v>1281</v>
      </c>
      <c r="C30" s="70"/>
      <c r="D30" s="70"/>
      <c r="E30" s="70"/>
      <c r="F30" s="27">
        <v>1</v>
      </c>
      <c r="G30" s="27"/>
      <c r="H30" s="27"/>
      <c r="I30" s="27"/>
      <c r="J30" s="27" t="s">
        <v>19</v>
      </c>
      <c r="K30" s="27"/>
      <c r="L30" s="27"/>
      <c r="M30" s="27"/>
      <c r="N30" s="27" t="s">
        <v>19</v>
      </c>
      <c r="O30" s="27"/>
      <c r="P30" s="27"/>
      <c r="Q30" s="27"/>
      <c r="R30" s="27">
        <v>160</v>
      </c>
      <c r="S30" s="27"/>
      <c r="T30" s="27"/>
      <c r="U30" s="27"/>
      <c r="V30" s="27">
        <v>12</v>
      </c>
      <c r="W30" s="27"/>
      <c r="X30" s="27"/>
      <c r="Y30" s="27"/>
      <c r="Z30" s="27">
        <v>5</v>
      </c>
      <c r="AA30" s="27"/>
      <c r="AB30" s="27"/>
      <c r="AC30" s="27"/>
      <c r="AD30" s="27">
        <v>179</v>
      </c>
      <c r="AE30" s="27"/>
      <c r="AF30" s="27"/>
      <c r="AG30" s="27"/>
      <c r="AH30" s="27">
        <v>1</v>
      </c>
      <c r="AI30" s="27"/>
      <c r="AJ30" s="27"/>
      <c r="AK30" s="27"/>
      <c r="AL30" s="27">
        <v>3</v>
      </c>
      <c r="AM30" s="27"/>
      <c r="AN30" s="27"/>
      <c r="AO30" s="27"/>
      <c r="AP30" s="27">
        <v>762</v>
      </c>
      <c r="AQ30" s="27"/>
      <c r="AR30" s="27"/>
      <c r="AS30" s="27"/>
      <c r="AT30" s="27">
        <v>158</v>
      </c>
      <c r="AU30" s="27"/>
      <c r="AV30" s="27"/>
      <c r="AW30" s="27"/>
    </row>
    <row r="31" spans="1:49" s="24" customFormat="1" ht="33" hidden="1" customHeight="1" outlineLevel="1" x14ac:dyDescent="0.15">
      <c r="A31" s="10" t="str">
        <f>A12</f>
        <v>平成27年</v>
      </c>
      <c r="B31" s="70">
        <f t="shared" si="1"/>
        <v>1254</v>
      </c>
      <c r="C31" s="70"/>
      <c r="D31" s="70"/>
      <c r="E31" s="70"/>
      <c r="F31" s="27" t="s">
        <v>19</v>
      </c>
      <c r="G31" s="27"/>
      <c r="H31" s="27"/>
      <c r="I31" s="27"/>
      <c r="J31" s="27" t="s">
        <v>19</v>
      </c>
      <c r="K31" s="27"/>
      <c r="L31" s="27"/>
      <c r="M31" s="27"/>
      <c r="N31" s="27" t="s">
        <v>19</v>
      </c>
      <c r="O31" s="27"/>
      <c r="P31" s="27"/>
      <c r="Q31" s="27"/>
      <c r="R31" s="27">
        <v>131</v>
      </c>
      <c r="S31" s="27"/>
      <c r="T31" s="27"/>
      <c r="U31" s="27"/>
      <c r="V31" s="27">
        <v>15</v>
      </c>
      <c r="W31" s="27"/>
      <c r="X31" s="27"/>
      <c r="Y31" s="27"/>
      <c r="Z31" s="27">
        <v>10</v>
      </c>
      <c r="AA31" s="27"/>
      <c r="AB31" s="27"/>
      <c r="AC31" s="27"/>
      <c r="AD31" s="27">
        <v>179</v>
      </c>
      <c r="AE31" s="27"/>
      <c r="AF31" s="27"/>
      <c r="AG31" s="27"/>
      <c r="AH31" s="27">
        <v>2</v>
      </c>
      <c r="AI31" s="27"/>
      <c r="AJ31" s="27"/>
      <c r="AK31" s="27"/>
      <c r="AL31" s="27">
        <v>6</v>
      </c>
      <c r="AM31" s="27"/>
      <c r="AN31" s="27"/>
      <c r="AO31" s="27"/>
      <c r="AP31" s="27">
        <v>731</v>
      </c>
      <c r="AQ31" s="27"/>
      <c r="AR31" s="27"/>
      <c r="AS31" s="27"/>
      <c r="AT31" s="27">
        <v>180</v>
      </c>
      <c r="AU31" s="27"/>
      <c r="AV31" s="27"/>
      <c r="AW31" s="27"/>
    </row>
    <row r="32" spans="1:49" s="24" customFormat="1" ht="33" hidden="1" customHeight="1" outlineLevel="1" x14ac:dyDescent="0.15">
      <c r="A32" s="10" t="s">
        <v>37</v>
      </c>
      <c r="B32" s="70">
        <f t="shared" si="1"/>
        <v>1265</v>
      </c>
      <c r="C32" s="70"/>
      <c r="D32" s="70"/>
      <c r="E32" s="70"/>
      <c r="F32" s="27" t="s">
        <v>41</v>
      </c>
      <c r="G32" s="27"/>
      <c r="H32" s="27"/>
      <c r="I32" s="27"/>
      <c r="J32" s="27" t="s">
        <v>41</v>
      </c>
      <c r="K32" s="27"/>
      <c r="L32" s="27"/>
      <c r="M32" s="27"/>
      <c r="N32" s="27" t="s">
        <v>41</v>
      </c>
      <c r="O32" s="27"/>
      <c r="P32" s="27"/>
      <c r="Q32" s="27"/>
      <c r="R32" s="27">
        <v>103</v>
      </c>
      <c r="S32" s="27"/>
      <c r="T32" s="27"/>
      <c r="U32" s="27"/>
      <c r="V32" s="27">
        <v>12</v>
      </c>
      <c r="W32" s="27"/>
      <c r="X32" s="27"/>
      <c r="Y32" s="27"/>
      <c r="Z32" s="27">
        <v>3</v>
      </c>
      <c r="AA32" s="27"/>
      <c r="AB32" s="27"/>
      <c r="AC32" s="27"/>
      <c r="AD32" s="27">
        <v>187</v>
      </c>
      <c r="AE32" s="27"/>
      <c r="AF32" s="27"/>
      <c r="AG32" s="27"/>
      <c r="AH32" s="27">
        <v>3</v>
      </c>
      <c r="AI32" s="27"/>
      <c r="AJ32" s="27"/>
      <c r="AK32" s="27"/>
      <c r="AL32" s="27">
        <v>5</v>
      </c>
      <c r="AM32" s="27"/>
      <c r="AN32" s="27"/>
      <c r="AO32" s="27"/>
      <c r="AP32" s="27">
        <v>707</v>
      </c>
      <c r="AQ32" s="27"/>
      <c r="AR32" s="27"/>
      <c r="AS32" s="27"/>
      <c r="AT32" s="27">
        <v>245</v>
      </c>
      <c r="AU32" s="27"/>
      <c r="AV32" s="27"/>
      <c r="AW32" s="27"/>
    </row>
    <row r="33" spans="1:49" s="24" customFormat="1" ht="33" hidden="1" customHeight="1" outlineLevel="1" x14ac:dyDescent="0.15">
      <c r="A33" s="10" t="s">
        <v>18</v>
      </c>
      <c r="B33" s="70">
        <f t="shared" si="1"/>
        <v>1337</v>
      </c>
      <c r="C33" s="70"/>
      <c r="D33" s="70"/>
      <c r="E33" s="70"/>
      <c r="F33" s="27">
        <v>1</v>
      </c>
      <c r="G33" s="27"/>
      <c r="H33" s="27"/>
      <c r="I33" s="27"/>
      <c r="J33" s="27" t="s">
        <v>19</v>
      </c>
      <c r="K33" s="27"/>
      <c r="L33" s="27"/>
      <c r="M33" s="27"/>
      <c r="N33" s="27" t="s">
        <v>19</v>
      </c>
      <c r="O33" s="27"/>
      <c r="P33" s="27"/>
      <c r="Q33" s="27"/>
      <c r="R33" s="27">
        <v>164</v>
      </c>
      <c r="S33" s="27"/>
      <c r="T33" s="27"/>
      <c r="U33" s="27"/>
      <c r="V33" s="27">
        <v>14</v>
      </c>
      <c r="W33" s="27"/>
      <c r="X33" s="27"/>
      <c r="Y33" s="27"/>
      <c r="Z33" s="27">
        <v>8</v>
      </c>
      <c r="AA33" s="27"/>
      <c r="AB33" s="27"/>
      <c r="AC33" s="27"/>
      <c r="AD33" s="27">
        <v>186</v>
      </c>
      <c r="AE33" s="27"/>
      <c r="AF33" s="27"/>
      <c r="AG33" s="27"/>
      <c r="AH33" s="27" t="s">
        <v>19</v>
      </c>
      <c r="AI33" s="27"/>
      <c r="AJ33" s="27"/>
      <c r="AK33" s="27"/>
      <c r="AL33" s="27">
        <v>6</v>
      </c>
      <c r="AM33" s="27"/>
      <c r="AN33" s="27"/>
      <c r="AO33" s="27"/>
      <c r="AP33" s="27">
        <v>688</v>
      </c>
      <c r="AQ33" s="27"/>
      <c r="AR33" s="27"/>
      <c r="AS33" s="27"/>
      <c r="AT33" s="27">
        <v>270</v>
      </c>
      <c r="AU33" s="27"/>
      <c r="AV33" s="27"/>
      <c r="AW33" s="27"/>
    </row>
    <row r="34" spans="1:49" s="24" customFormat="1" ht="33" hidden="1" customHeight="1" outlineLevel="1" x14ac:dyDescent="0.15">
      <c r="A34" s="10" t="s">
        <v>20</v>
      </c>
      <c r="B34" s="70">
        <f t="shared" si="1"/>
        <v>1265</v>
      </c>
      <c r="C34" s="70"/>
      <c r="D34" s="70"/>
      <c r="E34" s="70"/>
      <c r="F34" s="27">
        <v>0</v>
      </c>
      <c r="G34" s="27"/>
      <c r="H34" s="27"/>
      <c r="I34" s="27"/>
      <c r="J34" s="27" t="s">
        <v>19</v>
      </c>
      <c r="K34" s="27"/>
      <c r="L34" s="27"/>
      <c r="M34" s="27"/>
      <c r="N34" s="27" t="s">
        <v>19</v>
      </c>
      <c r="O34" s="27"/>
      <c r="P34" s="27"/>
      <c r="Q34" s="27"/>
      <c r="R34" s="27">
        <v>105</v>
      </c>
      <c r="S34" s="27"/>
      <c r="T34" s="27"/>
      <c r="U34" s="27"/>
      <c r="V34" s="27">
        <v>13</v>
      </c>
      <c r="W34" s="27"/>
      <c r="X34" s="27"/>
      <c r="Y34" s="27"/>
      <c r="Z34" s="27">
        <v>4</v>
      </c>
      <c r="AA34" s="27"/>
      <c r="AB34" s="27"/>
      <c r="AC34" s="27"/>
      <c r="AD34" s="27">
        <v>187</v>
      </c>
      <c r="AE34" s="27"/>
      <c r="AF34" s="27"/>
      <c r="AG34" s="27"/>
      <c r="AH34" s="27" t="s">
        <v>19</v>
      </c>
      <c r="AI34" s="27"/>
      <c r="AJ34" s="27"/>
      <c r="AK34" s="27"/>
      <c r="AL34" s="27">
        <v>7</v>
      </c>
      <c r="AM34" s="27"/>
      <c r="AN34" s="27"/>
      <c r="AO34" s="27"/>
      <c r="AP34" s="27">
        <v>702</v>
      </c>
      <c r="AQ34" s="27"/>
      <c r="AR34" s="27"/>
      <c r="AS34" s="27"/>
      <c r="AT34" s="27">
        <v>247</v>
      </c>
      <c r="AU34" s="27"/>
      <c r="AV34" s="27"/>
      <c r="AW34" s="27"/>
    </row>
    <row r="35" spans="1:49" s="24" customFormat="1" ht="33" customHeight="1" collapsed="1" x14ac:dyDescent="0.15">
      <c r="A35" s="10" t="s">
        <v>21</v>
      </c>
      <c r="B35" s="70">
        <f>SUM(F35:AW35)</f>
        <v>1319</v>
      </c>
      <c r="C35" s="70"/>
      <c r="D35" s="70"/>
      <c r="E35" s="70"/>
      <c r="F35" s="27">
        <v>2</v>
      </c>
      <c r="G35" s="27"/>
      <c r="H35" s="27"/>
      <c r="I35" s="27"/>
      <c r="J35" s="27" t="s">
        <v>19</v>
      </c>
      <c r="K35" s="27"/>
      <c r="L35" s="27"/>
      <c r="M35" s="27"/>
      <c r="N35" s="27" t="s">
        <v>19</v>
      </c>
      <c r="O35" s="27"/>
      <c r="P35" s="27"/>
      <c r="Q35" s="27"/>
      <c r="R35" s="27">
        <v>144</v>
      </c>
      <c r="S35" s="27"/>
      <c r="T35" s="27"/>
      <c r="U35" s="27"/>
      <c r="V35" s="27">
        <v>21</v>
      </c>
      <c r="W35" s="27"/>
      <c r="X35" s="27"/>
      <c r="Y35" s="27"/>
      <c r="Z35" s="27">
        <v>8</v>
      </c>
      <c r="AA35" s="27"/>
      <c r="AB35" s="27"/>
      <c r="AC35" s="27"/>
      <c r="AD35" s="27">
        <v>172</v>
      </c>
      <c r="AE35" s="27"/>
      <c r="AF35" s="27"/>
      <c r="AG35" s="27"/>
      <c r="AH35" s="27">
        <v>1</v>
      </c>
      <c r="AI35" s="27"/>
      <c r="AJ35" s="27"/>
      <c r="AK35" s="27"/>
      <c r="AL35" s="27">
        <v>6</v>
      </c>
      <c r="AM35" s="27"/>
      <c r="AN35" s="27"/>
      <c r="AO35" s="27"/>
      <c r="AP35" s="27">
        <v>708</v>
      </c>
      <c r="AQ35" s="27"/>
      <c r="AR35" s="27"/>
      <c r="AS35" s="27"/>
      <c r="AT35" s="27">
        <v>257</v>
      </c>
      <c r="AU35" s="27"/>
      <c r="AV35" s="27"/>
      <c r="AW35" s="27"/>
    </row>
    <row r="36" spans="1:49" s="24" customFormat="1" ht="33" customHeight="1" x14ac:dyDescent="0.15">
      <c r="A36" s="10" t="s">
        <v>22</v>
      </c>
      <c r="B36" s="70">
        <f t="shared" ref="B36:B41" si="2">SUM(F36:AW36)</f>
        <v>1249</v>
      </c>
      <c r="C36" s="70"/>
      <c r="D36" s="70"/>
      <c r="E36" s="70"/>
      <c r="F36" s="27">
        <v>2</v>
      </c>
      <c r="G36" s="27"/>
      <c r="H36" s="27"/>
      <c r="I36" s="27"/>
      <c r="J36" s="27" t="s">
        <v>19</v>
      </c>
      <c r="K36" s="27"/>
      <c r="L36" s="27"/>
      <c r="M36" s="27"/>
      <c r="N36" s="27" t="s">
        <v>19</v>
      </c>
      <c r="O36" s="27"/>
      <c r="P36" s="27"/>
      <c r="Q36" s="27"/>
      <c r="R36" s="27">
        <v>106</v>
      </c>
      <c r="S36" s="27"/>
      <c r="T36" s="27"/>
      <c r="U36" s="27"/>
      <c r="V36" s="27">
        <v>11</v>
      </c>
      <c r="W36" s="27"/>
      <c r="X36" s="27"/>
      <c r="Y36" s="27"/>
      <c r="Z36" s="27">
        <v>3</v>
      </c>
      <c r="AA36" s="27"/>
      <c r="AB36" s="27"/>
      <c r="AC36" s="27"/>
      <c r="AD36" s="27">
        <v>174</v>
      </c>
      <c r="AE36" s="27"/>
      <c r="AF36" s="27"/>
      <c r="AG36" s="27"/>
      <c r="AH36" s="27">
        <v>1</v>
      </c>
      <c r="AI36" s="27"/>
      <c r="AJ36" s="27"/>
      <c r="AK36" s="27"/>
      <c r="AL36" s="27">
        <v>6</v>
      </c>
      <c r="AM36" s="27"/>
      <c r="AN36" s="27"/>
      <c r="AO36" s="27"/>
      <c r="AP36" s="27">
        <v>687</v>
      </c>
      <c r="AQ36" s="27"/>
      <c r="AR36" s="27"/>
      <c r="AS36" s="27"/>
      <c r="AT36" s="27">
        <v>259</v>
      </c>
      <c r="AU36" s="27"/>
      <c r="AV36" s="27"/>
      <c r="AW36" s="27"/>
    </row>
    <row r="37" spans="1:49" s="24" customFormat="1" ht="33" customHeight="1" x14ac:dyDescent="0.15">
      <c r="A37" s="10" t="s">
        <v>77</v>
      </c>
      <c r="B37" s="70">
        <f t="shared" si="2"/>
        <v>1329</v>
      </c>
      <c r="C37" s="70"/>
      <c r="D37" s="70"/>
      <c r="E37" s="70"/>
      <c r="F37" s="27">
        <v>4</v>
      </c>
      <c r="G37" s="27"/>
      <c r="H37" s="27"/>
      <c r="I37" s="27"/>
      <c r="J37" s="27" t="s">
        <v>19</v>
      </c>
      <c r="K37" s="27"/>
      <c r="L37" s="27"/>
      <c r="M37" s="27"/>
      <c r="N37" s="27" t="s">
        <v>19</v>
      </c>
      <c r="O37" s="27"/>
      <c r="P37" s="27"/>
      <c r="Q37" s="27"/>
      <c r="R37" s="27">
        <v>126</v>
      </c>
      <c r="S37" s="27"/>
      <c r="T37" s="27"/>
      <c r="U37" s="27"/>
      <c r="V37" s="27">
        <v>13</v>
      </c>
      <c r="W37" s="27"/>
      <c r="X37" s="27"/>
      <c r="Y37" s="27"/>
      <c r="Z37" s="27">
        <v>5</v>
      </c>
      <c r="AA37" s="27"/>
      <c r="AB37" s="27"/>
      <c r="AC37" s="27"/>
      <c r="AD37" s="27">
        <v>188</v>
      </c>
      <c r="AE37" s="27"/>
      <c r="AF37" s="27"/>
      <c r="AG37" s="27"/>
      <c r="AH37" s="27">
        <v>4</v>
      </c>
      <c r="AI37" s="27"/>
      <c r="AJ37" s="27"/>
      <c r="AK37" s="27"/>
      <c r="AL37" s="27">
        <v>3</v>
      </c>
      <c r="AM37" s="27"/>
      <c r="AN37" s="27"/>
      <c r="AO37" s="27"/>
      <c r="AP37" s="27">
        <v>714</v>
      </c>
      <c r="AQ37" s="27"/>
      <c r="AR37" s="27"/>
      <c r="AS37" s="27"/>
      <c r="AT37" s="27">
        <v>272</v>
      </c>
      <c r="AU37" s="27"/>
      <c r="AV37" s="27"/>
      <c r="AW37" s="27"/>
    </row>
    <row r="38" spans="1:49" s="24" customFormat="1" ht="33" customHeight="1" x14ac:dyDescent="0.15">
      <c r="A38" s="10" t="s">
        <v>78</v>
      </c>
      <c r="B38" s="70">
        <f t="shared" si="2"/>
        <v>1357</v>
      </c>
      <c r="C38" s="70"/>
      <c r="D38" s="70"/>
      <c r="E38" s="70"/>
      <c r="F38" s="27">
        <v>0</v>
      </c>
      <c r="G38" s="27"/>
      <c r="H38" s="27"/>
      <c r="I38" s="27"/>
      <c r="J38" s="27" t="s">
        <v>19</v>
      </c>
      <c r="K38" s="27"/>
      <c r="L38" s="27"/>
      <c r="M38" s="27"/>
      <c r="N38" s="27" t="s">
        <v>19</v>
      </c>
      <c r="O38" s="27"/>
      <c r="P38" s="27"/>
      <c r="Q38" s="27"/>
      <c r="R38" s="27">
        <v>94</v>
      </c>
      <c r="S38" s="27"/>
      <c r="T38" s="27"/>
      <c r="U38" s="27"/>
      <c r="V38" s="27">
        <v>11</v>
      </c>
      <c r="W38" s="27"/>
      <c r="X38" s="27"/>
      <c r="Y38" s="27"/>
      <c r="Z38" s="27">
        <v>9</v>
      </c>
      <c r="AA38" s="27"/>
      <c r="AB38" s="27"/>
      <c r="AC38" s="27"/>
      <c r="AD38" s="27">
        <v>191</v>
      </c>
      <c r="AE38" s="27"/>
      <c r="AF38" s="27"/>
      <c r="AG38" s="27"/>
      <c r="AH38" s="27">
        <v>1</v>
      </c>
      <c r="AI38" s="27"/>
      <c r="AJ38" s="27"/>
      <c r="AK38" s="27"/>
      <c r="AL38" s="27">
        <v>3</v>
      </c>
      <c r="AM38" s="27"/>
      <c r="AN38" s="27"/>
      <c r="AO38" s="27"/>
      <c r="AP38" s="27">
        <v>796</v>
      </c>
      <c r="AQ38" s="27"/>
      <c r="AR38" s="27"/>
      <c r="AS38" s="27"/>
      <c r="AT38" s="27">
        <v>252</v>
      </c>
      <c r="AU38" s="27"/>
      <c r="AV38" s="27"/>
      <c r="AW38" s="27"/>
    </row>
    <row r="39" spans="1:49" s="24" customFormat="1" ht="33" customHeight="1" x14ac:dyDescent="0.15">
      <c r="A39" s="10" t="s">
        <v>79</v>
      </c>
      <c r="B39" s="70">
        <f t="shared" si="2"/>
        <v>1561</v>
      </c>
      <c r="C39" s="70"/>
      <c r="D39" s="70"/>
      <c r="E39" s="70"/>
      <c r="F39" s="27">
        <v>3</v>
      </c>
      <c r="G39" s="27"/>
      <c r="H39" s="27"/>
      <c r="I39" s="27"/>
      <c r="J39" s="27">
        <v>1</v>
      </c>
      <c r="K39" s="27"/>
      <c r="L39" s="27"/>
      <c r="M39" s="27"/>
      <c r="N39" s="27" t="s">
        <v>19</v>
      </c>
      <c r="O39" s="27"/>
      <c r="P39" s="27"/>
      <c r="Q39" s="27"/>
      <c r="R39" s="27">
        <v>110</v>
      </c>
      <c r="S39" s="27"/>
      <c r="T39" s="27"/>
      <c r="U39" s="27"/>
      <c r="V39" s="27">
        <v>20</v>
      </c>
      <c r="W39" s="27"/>
      <c r="X39" s="27"/>
      <c r="Y39" s="27"/>
      <c r="Z39" s="27">
        <v>8</v>
      </c>
      <c r="AA39" s="27"/>
      <c r="AB39" s="27"/>
      <c r="AC39" s="27"/>
      <c r="AD39" s="27">
        <v>214</v>
      </c>
      <c r="AE39" s="27"/>
      <c r="AF39" s="27"/>
      <c r="AG39" s="27"/>
      <c r="AH39" s="27">
        <v>5</v>
      </c>
      <c r="AI39" s="27"/>
      <c r="AJ39" s="27"/>
      <c r="AK39" s="27"/>
      <c r="AL39" s="27">
        <v>5</v>
      </c>
      <c r="AM39" s="27"/>
      <c r="AN39" s="27"/>
      <c r="AO39" s="27"/>
      <c r="AP39" s="27">
        <v>880</v>
      </c>
      <c r="AQ39" s="27"/>
      <c r="AR39" s="27"/>
      <c r="AS39" s="27"/>
      <c r="AT39" s="27">
        <v>315</v>
      </c>
      <c r="AU39" s="27"/>
      <c r="AV39" s="27"/>
      <c r="AW39" s="27"/>
    </row>
    <row r="40" spans="1:49" s="24" customFormat="1" ht="33" customHeight="1" x14ac:dyDescent="0.15">
      <c r="A40" s="10" t="s">
        <v>80</v>
      </c>
      <c r="B40" s="70">
        <f t="shared" si="2"/>
        <v>1549</v>
      </c>
      <c r="C40" s="70"/>
      <c r="D40" s="70"/>
      <c r="E40" s="70"/>
      <c r="F40" s="27" t="s">
        <v>19</v>
      </c>
      <c r="G40" s="27"/>
      <c r="H40" s="27"/>
      <c r="I40" s="27"/>
      <c r="J40" s="27" t="s">
        <v>19</v>
      </c>
      <c r="K40" s="27"/>
      <c r="L40" s="27"/>
      <c r="M40" s="27"/>
      <c r="N40" s="27" t="s">
        <v>19</v>
      </c>
      <c r="O40" s="27"/>
      <c r="P40" s="27"/>
      <c r="Q40" s="27"/>
      <c r="R40" s="27">
        <v>129</v>
      </c>
      <c r="S40" s="27"/>
      <c r="T40" s="27"/>
      <c r="U40" s="27"/>
      <c r="V40" s="27">
        <v>10</v>
      </c>
      <c r="W40" s="27"/>
      <c r="X40" s="27"/>
      <c r="Y40" s="27"/>
      <c r="Z40" s="27">
        <v>9</v>
      </c>
      <c r="AA40" s="27"/>
      <c r="AB40" s="27"/>
      <c r="AC40" s="27"/>
      <c r="AD40" s="27">
        <v>194</v>
      </c>
      <c r="AE40" s="27"/>
      <c r="AF40" s="27"/>
      <c r="AG40" s="27"/>
      <c r="AH40" s="27" t="s">
        <v>19</v>
      </c>
      <c r="AI40" s="27"/>
      <c r="AJ40" s="27"/>
      <c r="AK40" s="27"/>
      <c r="AL40" s="27">
        <v>4</v>
      </c>
      <c r="AM40" s="27"/>
      <c r="AN40" s="27"/>
      <c r="AO40" s="27"/>
      <c r="AP40" s="27">
        <v>893</v>
      </c>
      <c r="AQ40" s="27"/>
      <c r="AR40" s="27"/>
      <c r="AS40" s="27"/>
      <c r="AT40" s="27">
        <v>310</v>
      </c>
      <c r="AU40" s="27"/>
      <c r="AV40" s="27"/>
      <c r="AW40" s="27"/>
    </row>
    <row r="41" spans="1:49" s="24" customFormat="1" ht="33" customHeight="1" x14ac:dyDescent="0.15">
      <c r="A41" s="10" t="s">
        <v>81</v>
      </c>
      <c r="B41" s="70">
        <f t="shared" si="2"/>
        <v>1435</v>
      </c>
      <c r="C41" s="70"/>
      <c r="D41" s="70"/>
      <c r="E41" s="70"/>
      <c r="F41" s="27">
        <v>1</v>
      </c>
      <c r="G41" s="27"/>
      <c r="H41" s="27"/>
      <c r="I41" s="27"/>
      <c r="J41" s="27">
        <v>0</v>
      </c>
      <c r="K41" s="27"/>
      <c r="L41" s="27"/>
      <c r="M41" s="27"/>
      <c r="N41" s="27">
        <v>0</v>
      </c>
      <c r="O41" s="27"/>
      <c r="P41" s="27"/>
      <c r="Q41" s="27"/>
      <c r="R41" s="27">
        <v>144</v>
      </c>
      <c r="S41" s="27"/>
      <c r="T41" s="27"/>
      <c r="U41" s="27"/>
      <c r="V41" s="27">
        <v>11</v>
      </c>
      <c r="W41" s="27"/>
      <c r="X41" s="27"/>
      <c r="Y41" s="27"/>
      <c r="Z41" s="27">
        <v>8</v>
      </c>
      <c r="AA41" s="27"/>
      <c r="AB41" s="27"/>
      <c r="AC41" s="27"/>
      <c r="AD41" s="27">
        <v>186</v>
      </c>
      <c r="AE41" s="27"/>
      <c r="AF41" s="27"/>
      <c r="AG41" s="27"/>
      <c r="AH41" s="27">
        <v>1</v>
      </c>
      <c r="AI41" s="27"/>
      <c r="AJ41" s="27"/>
      <c r="AK41" s="27"/>
      <c r="AL41" s="27">
        <v>6</v>
      </c>
      <c r="AM41" s="27"/>
      <c r="AN41" s="27"/>
      <c r="AO41" s="27"/>
      <c r="AP41" s="27">
        <v>770</v>
      </c>
      <c r="AQ41" s="27"/>
      <c r="AR41" s="27"/>
      <c r="AS41" s="27"/>
      <c r="AT41" s="27">
        <v>308</v>
      </c>
      <c r="AU41" s="27"/>
      <c r="AV41" s="27"/>
      <c r="AW41" s="27"/>
    </row>
    <row r="42" spans="1:49" ht="20.100000000000001" customHeight="1" thickBot="1" x14ac:dyDescent="0.2">
      <c r="A42" s="13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</row>
    <row r="43" spans="1:49" ht="21" customHeight="1" x14ac:dyDescent="0.15">
      <c r="A43" s="2" t="s">
        <v>28</v>
      </c>
    </row>
  </sheetData>
  <mergeCells count="447">
    <mergeCell ref="A2:AW2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D5:AG5"/>
    <mergeCell ref="AH5:AK5"/>
    <mergeCell ref="AL5:AO5"/>
    <mergeCell ref="AP5:AS5"/>
    <mergeCell ref="AT5:AW5"/>
    <mergeCell ref="B6:AW6"/>
    <mergeCell ref="AL4:AO4"/>
    <mergeCell ref="AP4:AS4"/>
    <mergeCell ref="AT4:AW4"/>
    <mergeCell ref="B5:E5"/>
    <mergeCell ref="F5:I5"/>
    <mergeCell ref="J5:M5"/>
    <mergeCell ref="N5:Q5"/>
    <mergeCell ref="R5:U5"/>
    <mergeCell ref="V5:Y5"/>
    <mergeCell ref="Z5:AC5"/>
    <mergeCell ref="Z7:AC7"/>
    <mergeCell ref="AD7:AG7"/>
    <mergeCell ref="AH7:AK7"/>
    <mergeCell ref="AL7:AO7"/>
    <mergeCell ref="AP7:AS7"/>
    <mergeCell ref="AT7:AW7"/>
    <mergeCell ref="B7:E7"/>
    <mergeCell ref="F7:I7"/>
    <mergeCell ref="J7:M7"/>
    <mergeCell ref="N7:Q7"/>
    <mergeCell ref="R7:U7"/>
    <mergeCell ref="V7:Y7"/>
    <mergeCell ref="Z8:AC8"/>
    <mergeCell ref="AD8:AG8"/>
    <mergeCell ref="AH8:AK8"/>
    <mergeCell ref="AL8:AO8"/>
    <mergeCell ref="AP8:AS8"/>
    <mergeCell ref="AT8:AW8"/>
    <mergeCell ref="B8:E8"/>
    <mergeCell ref="F8:I8"/>
    <mergeCell ref="J8:M8"/>
    <mergeCell ref="N8:Q8"/>
    <mergeCell ref="R8:U8"/>
    <mergeCell ref="V8:Y8"/>
    <mergeCell ref="Z9:AC9"/>
    <mergeCell ref="AD9:AG9"/>
    <mergeCell ref="AH9:AK9"/>
    <mergeCell ref="AL9:AO9"/>
    <mergeCell ref="AP9:AS9"/>
    <mergeCell ref="AT9:AW9"/>
    <mergeCell ref="B9:E9"/>
    <mergeCell ref="F9:I9"/>
    <mergeCell ref="J9:M9"/>
    <mergeCell ref="N9:Q9"/>
    <mergeCell ref="R9:U9"/>
    <mergeCell ref="V9:Y9"/>
    <mergeCell ref="Z10:AC10"/>
    <mergeCell ref="AD10:AG10"/>
    <mergeCell ref="AH10:AK10"/>
    <mergeCell ref="AL10:AO10"/>
    <mergeCell ref="AP10:AS10"/>
    <mergeCell ref="AT10:AW10"/>
    <mergeCell ref="B10:E10"/>
    <mergeCell ref="F10:I10"/>
    <mergeCell ref="J10:M10"/>
    <mergeCell ref="N10:Q10"/>
    <mergeCell ref="R10:U10"/>
    <mergeCell ref="V10:Y10"/>
    <mergeCell ref="Z11:AC11"/>
    <mergeCell ref="AD11:AG11"/>
    <mergeCell ref="AH11:AK11"/>
    <mergeCell ref="AL11:AO11"/>
    <mergeCell ref="AP11:AS11"/>
    <mergeCell ref="AT11:AW11"/>
    <mergeCell ref="B11:E11"/>
    <mergeCell ref="F11:I11"/>
    <mergeCell ref="J11:M11"/>
    <mergeCell ref="N11:Q11"/>
    <mergeCell ref="R11:U11"/>
    <mergeCell ref="V11:Y11"/>
    <mergeCell ref="Z12:AC12"/>
    <mergeCell ref="AD12:AG12"/>
    <mergeCell ref="AH12:AK12"/>
    <mergeCell ref="AL12:AO12"/>
    <mergeCell ref="AP12:AS12"/>
    <mergeCell ref="AT12:AW12"/>
    <mergeCell ref="B12:E12"/>
    <mergeCell ref="F12:I12"/>
    <mergeCell ref="J12:M12"/>
    <mergeCell ref="N12:Q12"/>
    <mergeCell ref="R12:U12"/>
    <mergeCell ref="V12:Y12"/>
    <mergeCell ref="Z13:AC13"/>
    <mergeCell ref="AD13:AG13"/>
    <mergeCell ref="AH13:AK13"/>
    <mergeCell ref="AL13:AO13"/>
    <mergeCell ref="AP13:AS13"/>
    <mergeCell ref="AT13:AW13"/>
    <mergeCell ref="B13:E13"/>
    <mergeCell ref="F13:I13"/>
    <mergeCell ref="J13:M13"/>
    <mergeCell ref="N13:Q13"/>
    <mergeCell ref="R13:U13"/>
    <mergeCell ref="V13:Y13"/>
    <mergeCell ref="Z14:AC14"/>
    <mergeCell ref="AD14:AG14"/>
    <mergeCell ref="AH14:AK14"/>
    <mergeCell ref="AL14:AO14"/>
    <mergeCell ref="AP14:AS14"/>
    <mergeCell ref="AT14:AW14"/>
    <mergeCell ref="B14:E14"/>
    <mergeCell ref="F14:I14"/>
    <mergeCell ref="J14:M14"/>
    <mergeCell ref="N14:Q14"/>
    <mergeCell ref="R14:U14"/>
    <mergeCell ref="V14:Y14"/>
    <mergeCell ref="Z15:AC15"/>
    <mergeCell ref="AD15:AG15"/>
    <mergeCell ref="AH15:AK15"/>
    <mergeCell ref="AL15:AO15"/>
    <mergeCell ref="AP15:AS15"/>
    <mergeCell ref="AT15:AW15"/>
    <mergeCell ref="B15:E15"/>
    <mergeCell ref="F15:I15"/>
    <mergeCell ref="J15:M15"/>
    <mergeCell ref="N15:Q15"/>
    <mergeCell ref="R15:U15"/>
    <mergeCell ref="V15:Y15"/>
    <mergeCell ref="Z16:AC16"/>
    <mergeCell ref="AD16:AG16"/>
    <mergeCell ref="AH16:AK16"/>
    <mergeCell ref="AL16:AO16"/>
    <mergeCell ref="AP16:AS16"/>
    <mergeCell ref="AT16:AW16"/>
    <mergeCell ref="B16:E16"/>
    <mergeCell ref="F16:I16"/>
    <mergeCell ref="J16:M16"/>
    <mergeCell ref="N16:Q16"/>
    <mergeCell ref="R16:U16"/>
    <mergeCell ref="V16:Y16"/>
    <mergeCell ref="Z17:AC17"/>
    <mergeCell ref="AD17:AG17"/>
    <mergeCell ref="AH17:AK17"/>
    <mergeCell ref="AL17:AO17"/>
    <mergeCell ref="AP17:AS17"/>
    <mergeCell ref="AT17:AW17"/>
    <mergeCell ref="B17:E17"/>
    <mergeCell ref="F17:I17"/>
    <mergeCell ref="J17:M17"/>
    <mergeCell ref="N17:Q17"/>
    <mergeCell ref="R17:U17"/>
    <mergeCell ref="V17:Y17"/>
    <mergeCell ref="Z18:AC18"/>
    <mergeCell ref="AD18:AG18"/>
    <mergeCell ref="AH18:AK18"/>
    <mergeCell ref="AL18:AO18"/>
    <mergeCell ref="AP18:AS18"/>
    <mergeCell ref="AT18:AW18"/>
    <mergeCell ref="B18:E18"/>
    <mergeCell ref="F18:I18"/>
    <mergeCell ref="J18:M18"/>
    <mergeCell ref="N18:Q18"/>
    <mergeCell ref="R18:U18"/>
    <mergeCell ref="V18:Y18"/>
    <mergeCell ref="Z19:AC19"/>
    <mergeCell ref="AD19:AG19"/>
    <mergeCell ref="AH19:AK19"/>
    <mergeCell ref="AL19:AO19"/>
    <mergeCell ref="AP19:AS19"/>
    <mergeCell ref="AT19:AW19"/>
    <mergeCell ref="B19:E19"/>
    <mergeCell ref="F19:I19"/>
    <mergeCell ref="J19:M19"/>
    <mergeCell ref="N19:Q19"/>
    <mergeCell ref="R19:U19"/>
    <mergeCell ref="V19:Y19"/>
    <mergeCell ref="Z20:AC20"/>
    <mergeCell ref="AD20:AG20"/>
    <mergeCell ref="AH20:AK20"/>
    <mergeCell ref="AL20:AO20"/>
    <mergeCell ref="AP20:AS20"/>
    <mergeCell ref="AT20:AW20"/>
    <mergeCell ref="B20:E20"/>
    <mergeCell ref="F20:I20"/>
    <mergeCell ref="J20:M20"/>
    <mergeCell ref="N20:Q20"/>
    <mergeCell ref="R20:U20"/>
    <mergeCell ref="V20:Y20"/>
    <mergeCell ref="Z21:AC21"/>
    <mergeCell ref="AD21:AG21"/>
    <mergeCell ref="AH21:AK21"/>
    <mergeCell ref="AL21:AO21"/>
    <mergeCell ref="AP21:AS21"/>
    <mergeCell ref="AT21:AW21"/>
    <mergeCell ref="B21:E21"/>
    <mergeCell ref="F21:I21"/>
    <mergeCell ref="J21:M21"/>
    <mergeCell ref="N21:Q21"/>
    <mergeCell ref="R21:U21"/>
    <mergeCell ref="V21:Y21"/>
    <mergeCell ref="Z22:AC22"/>
    <mergeCell ref="AD22:AG22"/>
    <mergeCell ref="AH22:AK22"/>
    <mergeCell ref="AL22:AO22"/>
    <mergeCell ref="AP22:AS22"/>
    <mergeCell ref="AT22:AW22"/>
    <mergeCell ref="B22:E22"/>
    <mergeCell ref="F22:I22"/>
    <mergeCell ref="J22:M22"/>
    <mergeCell ref="N22:Q22"/>
    <mergeCell ref="R22:U22"/>
    <mergeCell ref="V22:Y22"/>
    <mergeCell ref="Z23:AC23"/>
    <mergeCell ref="AD23:AG23"/>
    <mergeCell ref="AH23:AK23"/>
    <mergeCell ref="AL23:AO23"/>
    <mergeCell ref="AP23:AS23"/>
    <mergeCell ref="AT23:AW23"/>
    <mergeCell ref="B23:E23"/>
    <mergeCell ref="F23:I23"/>
    <mergeCell ref="J23:M23"/>
    <mergeCell ref="N23:Q23"/>
    <mergeCell ref="R23:U23"/>
    <mergeCell ref="V23:Y23"/>
    <mergeCell ref="Z24:AC24"/>
    <mergeCell ref="AD24:AG24"/>
    <mergeCell ref="AH24:AK24"/>
    <mergeCell ref="AL24:AO24"/>
    <mergeCell ref="AP24:AS24"/>
    <mergeCell ref="AT24:AW24"/>
    <mergeCell ref="B24:E24"/>
    <mergeCell ref="F24:I24"/>
    <mergeCell ref="J24:M24"/>
    <mergeCell ref="N24:Q24"/>
    <mergeCell ref="R24:U24"/>
    <mergeCell ref="V24:Y24"/>
    <mergeCell ref="B25:AW25"/>
    <mergeCell ref="B26:E26"/>
    <mergeCell ref="F26:I26"/>
    <mergeCell ref="J26:M26"/>
    <mergeCell ref="N26:Q26"/>
    <mergeCell ref="R26:U26"/>
    <mergeCell ref="V26:Y26"/>
    <mergeCell ref="Z26:AC26"/>
    <mergeCell ref="AD26:AG26"/>
    <mergeCell ref="AH26:AK26"/>
    <mergeCell ref="AL26:AO26"/>
    <mergeCell ref="AP26:AS26"/>
    <mergeCell ref="AT26:AW26"/>
    <mergeCell ref="B27:E27"/>
    <mergeCell ref="F27:I27"/>
    <mergeCell ref="J27:M27"/>
    <mergeCell ref="N27:Q27"/>
    <mergeCell ref="R27:U27"/>
    <mergeCell ref="V27:Y27"/>
    <mergeCell ref="Z27:AC27"/>
    <mergeCell ref="AD27:AG27"/>
    <mergeCell ref="AH27:AK27"/>
    <mergeCell ref="AL27:AO27"/>
    <mergeCell ref="AP27:AS27"/>
    <mergeCell ref="AT27:AW27"/>
    <mergeCell ref="B28:E28"/>
    <mergeCell ref="F28:I28"/>
    <mergeCell ref="J28:M28"/>
    <mergeCell ref="N28:Q28"/>
    <mergeCell ref="R28:U28"/>
    <mergeCell ref="AT28:AW28"/>
    <mergeCell ref="B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V28:Y28"/>
    <mergeCell ref="Z28:AC28"/>
    <mergeCell ref="AD28:AG28"/>
    <mergeCell ref="AH28:AK28"/>
    <mergeCell ref="AL28:AO28"/>
    <mergeCell ref="AP28:AS28"/>
    <mergeCell ref="AL29:AO29"/>
    <mergeCell ref="AP29:AS29"/>
    <mergeCell ref="AT29:AW29"/>
    <mergeCell ref="B30:E30"/>
    <mergeCell ref="F30:I30"/>
    <mergeCell ref="J30:M30"/>
    <mergeCell ref="N30:Q30"/>
    <mergeCell ref="R30:U30"/>
    <mergeCell ref="V30:Y30"/>
    <mergeCell ref="Z30:AC30"/>
    <mergeCell ref="AD30:AG30"/>
    <mergeCell ref="AH30:AK30"/>
    <mergeCell ref="AL30:AO30"/>
    <mergeCell ref="AP30:AS30"/>
    <mergeCell ref="AT30:AW30"/>
    <mergeCell ref="B31:E31"/>
    <mergeCell ref="F31:I31"/>
    <mergeCell ref="J31:M31"/>
    <mergeCell ref="N31:Q31"/>
    <mergeCell ref="R31:U31"/>
    <mergeCell ref="AT31:AW31"/>
    <mergeCell ref="B32:E32"/>
    <mergeCell ref="F32:I32"/>
    <mergeCell ref="J32:M32"/>
    <mergeCell ref="N32:Q32"/>
    <mergeCell ref="R32:U32"/>
    <mergeCell ref="V32:Y32"/>
    <mergeCell ref="Z32:AC32"/>
    <mergeCell ref="AD32:AG32"/>
    <mergeCell ref="AH32:AK32"/>
    <mergeCell ref="V31:Y31"/>
    <mergeCell ref="Z31:AC31"/>
    <mergeCell ref="AD31:AG31"/>
    <mergeCell ref="AH31:AK31"/>
    <mergeCell ref="AL31:AO31"/>
    <mergeCell ref="AP31:AS31"/>
    <mergeCell ref="AL32:AO32"/>
    <mergeCell ref="AP32:AS32"/>
    <mergeCell ref="AT32:AW32"/>
    <mergeCell ref="B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AL33:AO33"/>
    <mergeCell ref="AP33:AS33"/>
    <mergeCell ref="AT33:AW33"/>
    <mergeCell ref="B34:E34"/>
    <mergeCell ref="F34:I34"/>
    <mergeCell ref="J34:M34"/>
    <mergeCell ref="N34:Q34"/>
    <mergeCell ref="R34:U34"/>
    <mergeCell ref="AT34:AW34"/>
    <mergeCell ref="B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V34:Y34"/>
    <mergeCell ref="Z34:AC34"/>
    <mergeCell ref="AD34:AG34"/>
    <mergeCell ref="AH34:AK34"/>
    <mergeCell ref="AL34:AO34"/>
    <mergeCell ref="AP34:AS34"/>
    <mergeCell ref="AL35:AO35"/>
    <mergeCell ref="AP35:AS35"/>
    <mergeCell ref="AT35:AW35"/>
    <mergeCell ref="B36:E36"/>
    <mergeCell ref="F36:I36"/>
    <mergeCell ref="J36:M36"/>
    <mergeCell ref="N36:Q36"/>
    <mergeCell ref="R36:U36"/>
    <mergeCell ref="V36:Y36"/>
    <mergeCell ref="Z36:AC36"/>
    <mergeCell ref="AD36:AG36"/>
    <mergeCell ref="AH36:AK36"/>
    <mergeCell ref="AL36:AO36"/>
    <mergeCell ref="AP36:AS36"/>
    <mergeCell ref="AT36:AW36"/>
    <mergeCell ref="B37:E37"/>
    <mergeCell ref="F37:I37"/>
    <mergeCell ref="J37:M37"/>
    <mergeCell ref="N37:Q37"/>
    <mergeCell ref="R37:U37"/>
    <mergeCell ref="AT37:AW37"/>
    <mergeCell ref="B38:E38"/>
    <mergeCell ref="F38:I38"/>
    <mergeCell ref="J38:M38"/>
    <mergeCell ref="N38:Q38"/>
    <mergeCell ref="R38:U38"/>
    <mergeCell ref="V38:Y38"/>
    <mergeCell ref="Z38:AC38"/>
    <mergeCell ref="AD38:AG38"/>
    <mergeCell ref="AH38:AK38"/>
    <mergeCell ref="V37:Y37"/>
    <mergeCell ref="Z37:AC37"/>
    <mergeCell ref="AD37:AG37"/>
    <mergeCell ref="AH37:AK37"/>
    <mergeCell ref="AL37:AO37"/>
    <mergeCell ref="AP37:AS37"/>
    <mergeCell ref="AL38:AO38"/>
    <mergeCell ref="AP38:AS38"/>
    <mergeCell ref="AT38:AW38"/>
    <mergeCell ref="B39:E39"/>
    <mergeCell ref="F39:I39"/>
    <mergeCell ref="J39:M39"/>
    <mergeCell ref="N39:Q39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B40:E40"/>
    <mergeCell ref="F40:I40"/>
    <mergeCell ref="J40:M40"/>
    <mergeCell ref="N40:Q40"/>
    <mergeCell ref="R40:U40"/>
    <mergeCell ref="AT40:AW40"/>
    <mergeCell ref="B41:E41"/>
    <mergeCell ref="F41:I41"/>
    <mergeCell ref="J41:M41"/>
    <mergeCell ref="N41:Q41"/>
    <mergeCell ref="R41:U41"/>
    <mergeCell ref="V41:Y41"/>
    <mergeCell ref="Z41:AC41"/>
    <mergeCell ref="AD41:AG41"/>
    <mergeCell ref="AH41:AK41"/>
    <mergeCell ref="V40:Y40"/>
    <mergeCell ref="Z40:AC40"/>
    <mergeCell ref="AD40:AG40"/>
    <mergeCell ref="AH40:AK40"/>
    <mergeCell ref="AL40:AO40"/>
    <mergeCell ref="AP40:AS40"/>
    <mergeCell ref="AD42:AG42"/>
    <mergeCell ref="AH42:AK42"/>
    <mergeCell ref="AL42:AO42"/>
    <mergeCell ref="AP42:AS42"/>
    <mergeCell ref="AT42:AW42"/>
    <mergeCell ref="AL41:AO41"/>
    <mergeCell ref="AP41:AS41"/>
    <mergeCell ref="AT41:AW41"/>
    <mergeCell ref="B42:E42"/>
    <mergeCell ref="F42:I42"/>
    <mergeCell ref="J42:M42"/>
    <mergeCell ref="N42:Q42"/>
    <mergeCell ref="R42:U42"/>
    <mergeCell ref="V42:Y42"/>
    <mergeCell ref="Z42:AC42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888B-A823-4213-8A87-C3B5D4323F68}">
  <sheetPr>
    <tabColor rgb="FF00B0F0"/>
    <pageSetUpPr fitToPage="1"/>
  </sheetPr>
  <dimension ref="A1:AM48"/>
  <sheetViews>
    <sheetView view="pageBreakPreview" zoomScaleNormal="100" zoomScaleSheetLayoutView="100" workbookViewId="0"/>
  </sheetViews>
  <sheetFormatPr defaultColWidth="2.5" defaultRowHeight="13.5" outlineLevelRow="1" x14ac:dyDescent="0.15"/>
  <cols>
    <col min="1" max="16384" width="2.5" style="2"/>
  </cols>
  <sheetData>
    <row r="1" spans="1:39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9" ht="24.75" customHeight="1" x14ac:dyDescent="0.15">
      <c r="A2" s="46" t="s">
        <v>83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22"/>
      <c r="AJ2" s="22"/>
      <c r="AK2" s="22"/>
      <c r="AL2" s="22"/>
      <c r="AM2" s="22"/>
    </row>
    <row r="3" spans="1:39" ht="14.25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39" ht="26.25" customHeight="1" x14ac:dyDescent="0.15">
      <c r="A4" s="41" t="s">
        <v>84</v>
      </c>
      <c r="B4" s="42"/>
      <c r="C4" s="42"/>
      <c r="D4" s="42"/>
      <c r="E4" s="42"/>
      <c r="F4" s="42"/>
      <c r="G4" s="97" t="s">
        <v>85</v>
      </c>
      <c r="H4" s="86"/>
      <c r="I4" s="86"/>
      <c r="J4" s="86"/>
      <c r="K4" s="86"/>
      <c r="L4" s="86"/>
      <c r="M4" s="87"/>
      <c r="N4" s="38" t="s">
        <v>86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9" ht="26.25" customHeight="1" x14ac:dyDescent="0.15">
      <c r="A5" s="68"/>
      <c r="B5" s="64"/>
      <c r="C5" s="64"/>
      <c r="D5" s="64"/>
      <c r="E5" s="64"/>
      <c r="F5" s="64"/>
      <c r="G5" s="98"/>
      <c r="H5" s="72"/>
      <c r="I5" s="72"/>
      <c r="J5" s="72"/>
      <c r="K5" s="72"/>
      <c r="L5" s="72"/>
      <c r="M5" s="88"/>
      <c r="N5" s="84" t="s">
        <v>38</v>
      </c>
      <c r="O5" s="99"/>
      <c r="P5" s="99"/>
      <c r="Q5" s="99"/>
      <c r="R5" s="99"/>
      <c r="S5" s="99"/>
      <c r="T5" s="68"/>
      <c r="U5" s="99" t="s">
        <v>87</v>
      </c>
      <c r="V5" s="99"/>
      <c r="W5" s="99"/>
      <c r="X5" s="99"/>
      <c r="Y5" s="99"/>
      <c r="Z5" s="99"/>
      <c r="AA5" s="68"/>
      <c r="AB5" s="84" t="s">
        <v>88</v>
      </c>
      <c r="AC5" s="99"/>
      <c r="AD5" s="99"/>
      <c r="AE5" s="99"/>
      <c r="AF5" s="99"/>
      <c r="AG5" s="99"/>
      <c r="AH5" s="99"/>
    </row>
    <row r="6" spans="1:39" ht="20.100000000000001" customHeight="1" x14ac:dyDescent="0.15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1"/>
      <c r="AC6" s="11"/>
    </row>
    <row r="7" spans="1:39" ht="26.25" hidden="1" customHeight="1" outlineLevel="1" x14ac:dyDescent="0.15">
      <c r="A7" s="54" t="s">
        <v>89</v>
      </c>
      <c r="B7" s="54"/>
      <c r="C7" s="54"/>
      <c r="D7" s="54"/>
      <c r="E7" s="54"/>
      <c r="F7" s="62"/>
      <c r="G7" s="91">
        <v>125</v>
      </c>
      <c r="H7" s="82"/>
      <c r="I7" s="82"/>
      <c r="J7" s="82"/>
      <c r="K7" s="82"/>
      <c r="L7" s="82"/>
      <c r="M7" s="82"/>
      <c r="N7" s="82">
        <f t="shared" ref="N7:N12" si="0">SUM(T7:AE7)</f>
        <v>169</v>
      </c>
      <c r="O7" s="82"/>
      <c r="P7" s="82"/>
      <c r="Q7" s="82"/>
      <c r="R7" s="82"/>
      <c r="S7" s="82"/>
      <c r="T7" s="82"/>
      <c r="U7" s="92">
        <v>9</v>
      </c>
      <c r="V7" s="92"/>
      <c r="W7" s="92"/>
      <c r="X7" s="92"/>
      <c r="Y7" s="92"/>
      <c r="Z7" s="92"/>
      <c r="AA7" s="92"/>
      <c r="AB7" s="82">
        <v>160</v>
      </c>
      <c r="AC7" s="82"/>
      <c r="AD7" s="82"/>
      <c r="AE7" s="82"/>
      <c r="AF7" s="82"/>
      <c r="AG7" s="82"/>
      <c r="AH7" s="82"/>
    </row>
    <row r="8" spans="1:39" ht="30" hidden="1" customHeight="1" outlineLevel="1" x14ac:dyDescent="0.15">
      <c r="A8" s="54" t="s">
        <v>90</v>
      </c>
      <c r="B8" s="27"/>
      <c r="C8" s="27"/>
      <c r="D8" s="27"/>
      <c r="E8" s="27"/>
      <c r="F8" s="55"/>
      <c r="G8" s="91">
        <v>101</v>
      </c>
      <c r="H8" s="82"/>
      <c r="I8" s="82"/>
      <c r="J8" s="82"/>
      <c r="K8" s="82"/>
      <c r="L8" s="82"/>
      <c r="M8" s="82"/>
      <c r="N8" s="82">
        <f t="shared" si="0"/>
        <v>127</v>
      </c>
      <c r="O8" s="82"/>
      <c r="P8" s="82"/>
      <c r="Q8" s="82"/>
      <c r="R8" s="82"/>
      <c r="S8" s="82"/>
      <c r="T8" s="82"/>
      <c r="U8" s="92">
        <v>6</v>
      </c>
      <c r="V8" s="92"/>
      <c r="W8" s="92"/>
      <c r="X8" s="92"/>
      <c r="Y8" s="92"/>
      <c r="Z8" s="92"/>
      <c r="AA8" s="92"/>
      <c r="AB8" s="82">
        <v>121</v>
      </c>
      <c r="AC8" s="82"/>
      <c r="AD8" s="82"/>
      <c r="AE8" s="82"/>
      <c r="AF8" s="82"/>
      <c r="AG8" s="82"/>
      <c r="AH8" s="82"/>
    </row>
    <row r="9" spans="1:39" ht="30" hidden="1" customHeight="1" outlineLevel="1" x14ac:dyDescent="0.15">
      <c r="A9" s="54" t="s">
        <v>75</v>
      </c>
      <c r="B9" s="27"/>
      <c r="C9" s="27"/>
      <c r="D9" s="27"/>
      <c r="E9" s="27"/>
      <c r="F9" s="55"/>
      <c r="G9" s="91">
        <v>67</v>
      </c>
      <c r="H9" s="82"/>
      <c r="I9" s="82"/>
      <c r="J9" s="82"/>
      <c r="K9" s="82"/>
      <c r="L9" s="82"/>
      <c r="M9" s="82"/>
      <c r="N9" s="82">
        <f t="shared" si="0"/>
        <v>86</v>
      </c>
      <c r="O9" s="82"/>
      <c r="P9" s="82"/>
      <c r="Q9" s="82"/>
      <c r="R9" s="82"/>
      <c r="S9" s="82"/>
      <c r="T9" s="82"/>
      <c r="U9" s="92">
        <v>2</v>
      </c>
      <c r="V9" s="92"/>
      <c r="W9" s="92"/>
      <c r="X9" s="92"/>
      <c r="Y9" s="92"/>
      <c r="Z9" s="92"/>
      <c r="AA9" s="92"/>
      <c r="AB9" s="82">
        <v>84</v>
      </c>
      <c r="AC9" s="82"/>
      <c r="AD9" s="82"/>
      <c r="AE9" s="82"/>
      <c r="AF9" s="82"/>
      <c r="AG9" s="82"/>
      <c r="AH9" s="82"/>
    </row>
    <row r="10" spans="1:39" ht="30" hidden="1" customHeight="1" outlineLevel="1" x14ac:dyDescent="0.15">
      <c r="A10" s="54" t="s">
        <v>14</v>
      </c>
      <c r="B10" s="27"/>
      <c r="C10" s="27"/>
      <c r="D10" s="27"/>
      <c r="E10" s="27"/>
      <c r="F10" s="55"/>
      <c r="G10" s="91">
        <v>95</v>
      </c>
      <c r="H10" s="82"/>
      <c r="I10" s="82"/>
      <c r="J10" s="82"/>
      <c r="K10" s="82"/>
      <c r="L10" s="82"/>
      <c r="M10" s="82"/>
      <c r="N10" s="82">
        <f t="shared" si="0"/>
        <v>135</v>
      </c>
      <c r="O10" s="82"/>
      <c r="P10" s="82"/>
      <c r="Q10" s="82"/>
      <c r="R10" s="82"/>
      <c r="S10" s="82"/>
      <c r="T10" s="82"/>
      <c r="U10" s="92">
        <v>4</v>
      </c>
      <c r="V10" s="92"/>
      <c r="W10" s="92"/>
      <c r="X10" s="92"/>
      <c r="Y10" s="92"/>
      <c r="Z10" s="92"/>
      <c r="AA10" s="92"/>
      <c r="AB10" s="82">
        <v>131</v>
      </c>
      <c r="AC10" s="82"/>
      <c r="AD10" s="82"/>
      <c r="AE10" s="82"/>
      <c r="AF10" s="82"/>
      <c r="AG10" s="82"/>
      <c r="AH10" s="82"/>
    </row>
    <row r="11" spans="1:39" s="24" customFormat="1" ht="30" hidden="1" customHeight="1" outlineLevel="1" x14ac:dyDescent="0.15">
      <c r="A11" s="54" t="s">
        <v>76</v>
      </c>
      <c r="B11" s="27"/>
      <c r="C11" s="27"/>
      <c r="D11" s="27"/>
      <c r="E11" s="27"/>
      <c r="F11" s="55"/>
      <c r="G11" s="91">
        <v>83</v>
      </c>
      <c r="H11" s="82"/>
      <c r="I11" s="82"/>
      <c r="J11" s="82"/>
      <c r="K11" s="82"/>
      <c r="L11" s="82"/>
      <c r="M11" s="82"/>
      <c r="N11" s="82">
        <f t="shared" si="0"/>
        <v>103</v>
      </c>
      <c r="O11" s="82"/>
      <c r="P11" s="82"/>
      <c r="Q11" s="82"/>
      <c r="R11" s="82"/>
      <c r="S11" s="82"/>
      <c r="T11" s="82"/>
      <c r="U11" s="92">
        <v>2</v>
      </c>
      <c r="V11" s="92"/>
      <c r="W11" s="92"/>
      <c r="X11" s="92"/>
      <c r="Y11" s="92"/>
      <c r="Z11" s="92"/>
      <c r="AA11" s="92"/>
      <c r="AB11" s="82">
        <v>101</v>
      </c>
      <c r="AC11" s="82"/>
      <c r="AD11" s="82"/>
      <c r="AE11" s="82"/>
      <c r="AF11" s="82"/>
      <c r="AG11" s="82"/>
      <c r="AH11" s="82"/>
    </row>
    <row r="12" spans="1:39" s="24" customFormat="1" ht="33" hidden="1" customHeight="1" outlineLevel="1" x14ac:dyDescent="0.15">
      <c r="A12" s="54" t="s">
        <v>36</v>
      </c>
      <c r="B12" s="27"/>
      <c r="C12" s="27"/>
      <c r="D12" s="27"/>
      <c r="E12" s="27"/>
      <c r="F12" s="55"/>
      <c r="G12" s="91">
        <v>65</v>
      </c>
      <c r="H12" s="82"/>
      <c r="I12" s="82"/>
      <c r="J12" s="82"/>
      <c r="K12" s="82"/>
      <c r="L12" s="82"/>
      <c r="M12" s="82"/>
      <c r="N12" s="82">
        <f t="shared" si="0"/>
        <v>79</v>
      </c>
      <c r="O12" s="82"/>
      <c r="P12" s="82"/>
      <c r="Q12" s="82"/>
      <c r="R12" s="82"/>
      <c r="S12" s="82"/>
      <c r="T12" s="82"/>
      <c r="U12" s="92">
        <v>0</v>
      </c>
      <c r="V12" s="92"/>
      <c r="W12" s="92"/>
      <c r="X12" s="92"/>
      <c r="Y12" s="92"/>
      <c r="Z12" s="92"/>
      <c r="AA12" s="92"/>
      <c r="AB12" s="82">
        <v>79</v>
      </c>
      <c r="AC12" s="82"/>
      <c r="AD12" s="82"/>
      <c r="AE12" s="82"/>
      <c r="AF12" s="82"/>
      <c r="AG12" s="82"/>
      <c r="AH12" s="82"/>
    </row>
    <row r="13" spans="1:39" s="24" customFormat="1" ht="33" hidden="1" customHeight="1" outlineLevel="1" x14ac:dyDescent="0.15">
      <c r="A13" s="54" t="s">
        <v>18</v>
      </c>
      <c r="B13" s="54"/>
      <c r="C13" s="54"/>
      <c r="D13" s="54"/>
      <c r="E13" s="54"/>
      <c r="F13" s="62"/>
      <c r="G13" s="91">
        <v>54</v>
      </c>
      <c r="H13" s="82"/>
      <c r="I13" s="82"/>
      <c r="J13" s="82"/>
      <c r="K13" s="82"/>
      <c r="L13" s="82"/>
      <c r="M13" s="82"/>
      <c r="N13" s="82">
        <f>SUM(T13:AE13)</f>
        <v>85</v>
      </c>
      <c r="O13" s="82"/>
      <c r="P13" s="82"/>
      <c r="Q13" s="82"/>
      <c r="R13" s="82"/>
      <c r="S13" s="82"/>
      <c r="T13" s="82"/>
      <c r="U13" s="92">
        <v>3</v>
      </c>
      <c r="V13" s="92"/>
      <c r="W13" s="92"/>
      <c r="X13" s="92"/>
      <c r="Y13" s="92"/>
      <c r="Z13" s="92"/>
      <c r="AA13" s="92"/>
      <c r="AB13" s="82">
        <v>82</v>
      </c>
      <c r="AC13" s="82"/>
      <c r="AD13" s="82"/>
      <c r="AE13" s="82"/>
      <c r="AF13" s="82"/>
      <c r="AG13" s="82"/>
      <c r="AH13" s="82"/>
    </row>
    <row r="14" spans="1:39" s="24" customFormat="1" ht="33" hidden="1" customHeight="1" outlineLevel="1" x14ac:dyDescent="0.15">
      <c r="A14" s="54" t="s">
        <v>20</v>
      </c>
      <c r="B14" s="54"/>
      <c r="C14" s="54"/>
      <c r="D14" s="54"/>
      <c r="E14" s="54"/>
      <c r="F14" s="62"/>
      <c r="G14" s="91">
        <v>39</v>
      </c>
      <c r="H14" s="82"/>
      <c r="I14" s="82"/>
      <c r="J14" s="82"/>
      <c r="K14" s="82"/>
      <c r="L14" s="82"/>
      <c r="M14" s="82"/>
      <c r="N14" s="82">
        <v>50</v>
      </c>
      <c r="O14" s="82"/>
      <c r="P14" s="82"/>
      <c r="Q14" s="82"/>
      <c r="R14" s="82"/>
      <c r="S14" s="82"/>
      <c r="T14" s="82"/>
      <c r="U14" s="92">
        <v>1</v>
      </c>
      <c r="V14" s="92"/>
      <c r="W14" s="92"/>
      <c r="X14" s="92"/>
      <c r="Y14" s="92"/>
      <c r="Z14" s="92"/>
      <c r="AA14" s="92"/>
      <c r="AB14" s="82">
        <v>49</v>
      </c>
      <c r="AC14" s="82"/>
      <c r="AD14" s="82"/>
      <c r="AE14" s="82"/>
      <c r="AF14" s="82"/>
      <c r="AG14" s="82"/>
      <c r="AH14" s="82"/>
    </row>
    <row r="15" spans="1:39" s="24" customFormat="1" ht="33" hidden="1" customHeight="1" outlineLevel="1" x14ac:dyDescent="0.15">
      <c r="A15" s="54" t="s">
        <v>21</v>
      </c>
      <c r="B15" s="54"/>
      <c r="C15" s="54"/>
      <c r="D15" s="54"/>
      <c r="E15" s="54"/>
      <c r="F15" s="62"/>
      <c r="G15" s="91">
        <v>37</v>
      </c>
      <c r="H15" s="82"/>
      <c r="I15" s="82"/>
      <c r="J15" s="82"/>
      <c r="K15" s="82"/>
      <c r="L15" s="82"/>
      <c r="M15" s="82"/>
      <c r="N15" s="82">
        <v>57</v>
      </c>
      <c r="O15" s="82"/>
      <c r="P15" s="82"/>
      <c r="Q15" s="82"/>
      <c r="R15" s="82"/>
      <c r="S15" s="82"/>
      <c r="T15" s="82"/>
      <c r="U15" s="92">
        <v>1</v>
      </c>
      <c r="V15" s="92"/>
      <c r="W15" s="92"/>
      <c r="X15" s="92"/>
      <c r="Y15" s="92"/>
      <c r="Z15" s="92"/>
      <c r="AA15" s="92"/>
      <c r="AB15" s="82">
        <v>56</v>
      </c>
      <c r="AC15" s="82"/>
      <c r="AD15" s="82"/>
      <c r="AE15" s="82"/>
      <c r="AF15" s="82"/>
      <c r="AG15" s="82"/>
      <c r="AH15" s="82"/>
    </row>
    <row r="16" spans="1:39" s="24" customFormat="1" ht="33" customHeight="1" collapsed="1" x14ac:dyDescent="0.15">
      <c r="A16" s="54" t="s">
        <v>22</v>
      </c>
      <c r="B16" s="54"/>
      <c r="C16" s="54"/>
      <c r="D16" s="54"/>
      <c r="E16" s="54"/>
      <c r="F16" s="62"/>
      <c r="G16" s="91">
        <v>28</v>
      </c>
      <c r="H16" s="82"/>
      <c r="I16" s="82"/>
      <c r="J16" s="82"/>
      <c r="K16" s="82"/>
      <c r="L16" s="82"/>
      <c r="M16" s="82"/>
      <c r="N16" s="82">
        <v>43</v>
      </c>
      <c r="O16" s="82"/>
      <c r="P16" s="82"/>
      <c r="Q16" s="82"/>
      <c r="R16" s="82"/>
      <c r="S16" s="82"/>
      <c r="T16" s="82"/>
      <c r="U16" s="92">
        <v>2</v>
      </c>
      <c r="V16" s="92"/>
      <c r="W16" s="92"/>
      <c r="X16" s="92"/>
      <c r="Y16" s="92"/>
      <c r="Z16" s="92"/>
      <c r="AA16" s="92"/>
      <c r="AB16" s="82">
        <v>41</v>
      </c>
      <c r="AC16" s="82"/>
      <c r="AD16" s="82"/>
      <c r="AE16" s="82"/>
      <c r="AF16" s="82"/>
      <c r="AG16" s="82"/>
      <c r="AH16" s="82"/>
    </row>
    <row r="17" spans="1:39" s="24" customFormat="1" ht="33" customHeight="1" x14ac:dyDescent="0.15">
      <c r="A17" s="54" t="s">
        <v>31</v>
      </c>
      <c r="B17" s="54"/>
      <c r="C17" s="54"/>
      <c r="D17" s="54"/>
      <c r="E17" s="54"/>
      <c r="F17" s="62"/>
      <c r="G17" s="91">
        <v>26</v>
      </c>
      <c r="H17" s="82"/>
      <c r="I17" s="82"/>
      <c r="J17" s="82"/>
      <c r="K17" s="82"/>
      <c r="L17" s="82"/>
      <c r="M17" s="82"/>
      <c r="N17" s="82">
        <v>35</v>
      </c>
      <c r="O17" s="82"/>
      <c r="P17" s="82"/>
      <c r="Q17" s="82"/>
      <c r="R17" s="82"/>
      <c r="S17" s="82"/>
      <c r="T17" s="82"/>
      <c r="U17" s="92">
        <v>1</v>
      </c>
      <c r="V17" s="92"/>
      <c r="W17" s="92"/>
      <c r="X17" s="92"/>
      <c r="Y17" s="92"/>
      <c r="Z17" s="92"/>
      <c r="AA17" s="92"/>
      <c r="AB17" s="82">
        <v>34</v>
      </c>
      <c r="AC17" s="82"/>
      <c r="AD17" s="82"/>
      <c r="AE17" s="82"/>
      <c r="AF17" s="82"/>
      <c r="AG17" s="82"/>
      <c r="AH17" s="82"/>
    </row>
    <row r="18" spans="1:39" s="24" customFormat="1" ht="33" customHeight="1" x14ac:dyDescent="0.15">
      <c r="A18" s="54" t="s">
        <v>32</v>
      </c>
      <c r="B18" s="54"/>
      <c r="C18" s="54"/>
      <c r="D18" s="54"/>
      <c r="E18" s="54"/>
      <c r="F18" s="62"/>
      <c r="G18" s="91">
        <v>32</v>
      </c>
      <c r="H18" s="82"/>
      <c r="I18" s="82"/>
      <c r="J18" s="82"/>
      <c r="K18" s="82"/>
      <c r="L18" s="82"/>
      <c r="M18" s="82"/>
      <c r="N18" s="82">
        <v>47</v>
      </c>
      <c r="O18" s="82"/>
      <c r="P18" s="82"/>
      <c r="Q18" s="82"/>
      <c r="R18" s="82"/>
      <c r="S18" s="82"/>
      <c r="T18" s="82"/>
      <c r="U18" s="92">
        <v>2</v>
      </c>
      <c r="V18" s="92"/>
      <c r="W18" s="92"/>
      <c r="X18" s="92"/>
      <c r="Y18" s="92"/>
      <c r="Z18" s="92"/>
      <c r="AA18" s="92"/>
      <c r="AB18" s="82">
        <v>45</v>
      </c>
      <c r="AC18" s="82"/>
      <c r="AD18" s="82"/>
      <c r="AE18" s="82"/>
      <c r="AF18" s="82"/>
      <c r="AG18" s="82"/>
      <c r="AH18" s="82"/>
    </row>
    <row r="19" spans="1:39" s="24" customFormat="1" ht="33" customHeight="1" x14ac:dyDescent="0.15">
      <c r="A19" s="54" t="s">
        <v>33</v>
      </c>
      <c r="B19" s="54"/>
      <c r="C19" s="54"/>
      <c r="D19" s="54"/>
      <c r="E19" s="54"/>
      <c r="F19" s="62"/>
      <c r="G19" s="91">
        <v>30</v>
      </c>
      <c r="H19" s="82"/>
      <c r="I19" s="82"/>
      <c r="J19" s="82"/>
      <c r="K19" s="82"/>
      <c r="L19" s="82"/>
      <c r="M19" s="82"/>
      <c r="N19" s="82">
        <v>38</v>
      </c>
      <c r="O19" s="82"/>
      <c r="P19" s="82"/>
      <c r="Q19" s="82"/>
      <c r="R19" s="82"/>
      <c r="S19" s="82"/>
      <c r="T19" s="82"/>
      <c r="U19" s="82">
        <v>1</v>
      </c>
      <c r="V19" s="82"/>
      <c r="W19" s="82"/>
      <c r="X19" s="82"/>
      <c r="Y19" s="82"/>
      <c r="Z19" s="82"/>
      <c r="AA19" s="82"/>
      <c r="AB19" s="82">
        <v>37</v>
      </c>
      <c r="AC19" s="82"/>
      <c r="AD19" s="82"/>
      <c r="AE19" s="82"/>
      <c r="AF19" s="82"/>
      <c r="AG19" s="82"/>
      <c r="AH19" s="82"/>
    </row>
    <row r="20" spans="1:39" s="24" customFormat="1" ht="33" customHeight="1" x14ac:dyDescent="0.15">
      <c r="A20" s="54" t="s">
        <v>91</v>
      </c>
      <c r="B20" s="54"/>
      <c r="C20" s="54"/>
      <c r="D20" s="54"/>
      <c r="E20" s="54"/>
      <c r="F20" s="62"/>
      <c r="G20" s="91">
        <v>49</v>
      </c>
      <c r="H20" s="82"/>
      <c r="I20" s="82"/>
      <c r="J20" s="82"/>
      <c r="K20" s="82"/>
      <c r="L20" s="82"/>
      <c r="M20" s="82"/>
      <c r="N20" s="82">
        <v>62</v>
      </c>
      <c r="O20" s="82"/>
      <c r="P20" s="82"/>
      <c r="Q20" s="82"/>
      <c r="R20" s="82"/>
      <c r="S20" s="82"/>
      <c r="T20" s="82"/>
      <c r="U20" s="92">
        <v>1</v>
      </c>
      <c r="V20" s="92"/>
      <c r="W20" s="92"/>
      <c r="X20" s="92"/>
      <c r="Y20" s="92"/>
      <c r="Z20" s="92"/>
      <c r="AA20" s="92"/>
      <c r="AB20" s="82">
        <v>61</v>
      </c>
      <c r="AC20" s="82"/>
      <c r="AD20" s="82"/>
      <c r="AE20" s="82"/>
      <c r="AF20" s="82"/>
      <c r="AG20" s="82"/>
      <c r="AH20" s="82"/>
    </row>
    <row r="21" spans="1:39" s="24" customFormat="1" ht="33" customHeight="1" x14ac:dyDescent="0.15">
      <c r="A21" s="54" t="s">
        <v>35</v>
      </c>
      <c r="B21" s="54"/>
      <c r="C21" s="54"/>
      <c r="D21" s="54"/>
      <c r="E21" s="54"/>
      <c r="F21" s="62"/>
      <c r="G21" s="91">
        <v>40</v>
      </c>
      <c r="H21" s="82"/>
      <c r="I21" s="82"/>
      <c r="J21" s="82"/>
      <c r="K21" s="82"/>
      <c r="L21" s="82"/>
      <c r="M21" s="82"/>
      <c r="N21" s="82">
        <v>50</v>
      </c>
      <c r="O21" s="82"/>
      <c r="P21" s="82"/>
      <c r="Q21" s="82"/>
      <c r="R21" s="82"/>
      <c r="S21" s="82"/>
      <c r="T21" s="82"/>
      <c r="U21" s="92">
        <v>0</v>
      </c>
      <c r="V21" s="92"/>
      <c r="W21" s="92"/>
      <c r="X21" s="92"/>
      <c r="Y21" s="92"/>
      <c r="Z21" s="92"/>
      <c r="AA21" s="92"/>
      <c r="AB21" s="82">
        <v>50</v>
      </c>
      <c r="AC21" s="82"/>
      <c r="AD21" s="82"/>
      <c r="AE21" s="82"/>
      <c r="AF21" s="82"/>
      <c r="AG21" s="82"/>
      <c r="AH21" s="82"/>
    </row>
    <row r="22" spans="1:39" ht="20.100000000000001" customHeight="1" thickBot="1" x14ac:dyDescent="0.2">
      <c r="A22" s="93"/>
      <c r="B22" s="94"/>
      <c r="C22" s="94"/>
      <c r="D22" s="94"/>
      <c r="E22" s="94"/>
      <c r="F22" s="94"/>
      <c r="G22" s="95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15"/>
      <c r="AE22" s="15"/>
      <c r="AF22" s="15"/>
      <c r="AG22" s="15"/>
      <c r="AH22" s="15"/>
    </row>
    <row r="23" spans="1:39" ht="21" customHeight="1" x14ac:dyDescent="0.15">
      <c r="A23" s="14" t="s">
        <v>92</v>
      </c>
    </row>
    <row r="24" spans="1:39" ht="33" customHeight="1" x14ac:dyDescent="0.15"/>
    <row r="25" spans="1:39" ht="24.95" customHeight="1" x14ac:dyDescent="0.15">
      <c r="A25" s="46" t="s">
        <v>93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22"/>
      <c r="AJ25" s="22"/>
      <c r="AK25" s="22"/>
      <c r="AL25" s="22"/>
      <c r="AM25" s="22"/>
    </row>
    <row r="26" spans="1:39" ht="14.25" thickBo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9" x14ac:dyDescent="0.15">
      <c r="A27" s="86" t="s">
        <v>94</v>
      </c>
      <c r="B27" s="86"/>
      <c r="C27" s="86"/>
      <c r="D27" s="86"/>
      <c r="E27" s="86"/>
      <c r="F27" s="87"/>
      <c r="G27" s="74" t="s">
        <v>38</v>
      </c>
      <c r="H27" s="74"/>
      <c r="I27" s="74"/>
      <c r="J27" s="74"/>
      <c r="K27" s="74" t="s">
        <v>95</v>
      </c>
      <c r="L27" s="74"/>
      <c r="M27" s="74"/>
      <c r="N27" s="74"/>
      <c r="O27" s="74" t="s">
        <v>96</v>
      </c>
      <c r="P27" s="74"/>
      <c r="Q27" s="74"/>
      <c r="R27" s="74"/>
      <c r="S27" s="74" t="s">
        <v>97</v>
      </c>
      <c r="T27" s="74"/>
      <c r="U27" s="74"/>
      <c r="V27" s="74"/>
      <c r="W27" s="74" t="s">
        <v>98</v>
      </c>
      <c r="X27" s="74"/>
      <c r="Y27" s="74"/>
      <c r="Z27" s="74"/>
      <c r="AA27" s="74" t="s">
        <v>99</v>
      </c>
      <c r="AB27" s="74"/>
      <c r="AC27" s="74"/>
      <c r="AD27" s="74"/>
      <c r="AE27" s="89" t="s">
        <v>100</v>
      </c>
      <c r="AF27" s="89"/>
      <c r="AG27" s="89"/>
      <c r="AH27" s="90"/>
    </row>
    <row r="28" spans="1:39" ht="21.75" customHeight="1" x14ac:dyDescent="0.15">
      <c r="A28" s="72"/>
      <c r="B28" s="72"/>
      <c r="C28" s="72"/>
      <c r="D28" s="72"/>
      <c r="E28" s="72"/>
      <c r="F28" s="88"/>
      <c r="G28" s="64" t="s">
        <v>101</v>
      </c>
      <c r="H28" s="64"/>
      <c r="I28" s="64" t="s">
        <v>102</v>
      </c>
      <c r="J28" s="64"/>
      <c r="K28" s="64" t="s">
        <v>101</v>
      </c>
      <c r="L28" s="64"/>
      <c r="M28" s="64" t="s">
        <v>102</v>
      </c>
      <c r="N28" s="64"/>
      <c r="O28" s="64" t="s">
        <v>101</v>
      </c>
      <c r="P28" s="64"/>
      <c r="Q28" s="64" t="s">
        <v>102</v>
      </c>
      <c r="R28" s="64"/>
      <c r="S28" s="64" t="s">
        <v>101</v>
      </c>
      <c r="T28" s="64"/>
      <c r="U28" s="64" t="s">
        <v>102</v>
      </c>
      <c r="V28" s="64"/>
      <c r="W28" s="64" t="s">
        <v>101</v>
      </c>
      <c r="X28" s="64"/>
      <c r="Y28" s="64" t="s">
        <v>102</v>
      </c>
      <c r="Z28" s="64"/>
      <c r="AA28" s="64" t="s">
        <v>101</v>
      </c>
      <c r="AB28" s="64"/>
      <c r="AC28" s="64" t="s">
        <v>102</v>
      </c>
      <c r="AD28" s="64"/>
      <c r="AE28" s="64" t="s">
        <v>101</v>
      </c>
      <c r="AF28" s="64"/>
      <c r="AG28" s="64" t="s">
        <v>102</v>
      </c>
      <c r="AH28" s="84"/>
      <c r="AI28" s="11"/>
      <c r="AJ28" s="11"/>
    </row>
    <row r="29" spans="1:39" ht="20.100000000000001" customHeight="1" x14ac:dyDescent="0.15">
      <c r="A29" s="37"/>
      <c r="B29" s="37"/>
      <c r="C29" s="37"/>
      <c r="D29" s="37"/>
      <c r="E29" s="37"/>
      <c r="F29" s="85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9" ht="30" hidden="1" customHeight="1" outlineLevel="1" x14ac:dyDescent="0.15">
      <c r="A30" s="54" t="s">
        <v>89</v>
      </c>
      <c r="B30" s="27"/>
      <c r="C30" s="27"/>
      <c r="D30" s="27"/>
      <c r="E30" s="27"/>
      <c r="F30" s="55"/>
      <c r="G30" s="82">
        <f t="shared" ref="G30:G35" si="1">SUM(K30,O30,S30,W30,AA30,AE30)</f>
        <v>104</v>
      </c>
      <c r="H30" s="82"/>
      <c r="I30" s="82">
        <f t="shared" ref="I30:I35" si="2">SUM(M30,Q30,U30,Y30,AC30,AG30)</f>
        <v>63</v>
      </c>
      <c r="J30" s="82"/>
      <c r="K30" s="82">
        <v>1</v>
      </c>
      <c r="L30" s="82"/>
      <c r="M30" s="82">
        <v>1</v>
      </c>
      <c r="N30" s="82"/>
      <c r="O30" s="82">
        <v>4</v>
      </c>
      <c r="P30" s="82"/>
      <c r="Q30" s="82">
        <v>2</v>
      </c>
      <c r="R30" s="82"/>
      <c r="S30" s="82">
        <v>87</v>
      </c>
      <c r="T30" s="82"/>
      <c r="U30" s="82">
        <v>52</v>
      </c>
      <c r="V30" s="82"/>
      <c r="W30" s="82">
        <v>5</v>
      </c>
      <c r="X30" s="82"/>
      <c r="Y30" s="82">
        <v>3</v>
      </c>
      <c r="Z30" s="82"/>
      <c r="AA30" s="82">
        <v>0</v>
      </c>
      <c r="AB30" s="82"/>
      <c r="AC30" s="82">
        <v>0</v>
      </c>
      <c r="AD30" s="82"/>
      <c r="AE30" s="82">
        <v>7</v>
      </c>
      <c r="AF30" s="82"/>
      <c r="AG30" s="82">
        <v>5</v>
      </c>
      <c r="AH30" s="82"/>
    </row>
    <row r="31" spans="1:39" ht="30" hidden="1" customHeight="1" outlineLevel="1" x14ac:dyDescent="0.15">
      <c r="A31" s="54" t="s">
        <v>90</v>
      </c>
      <c r="B31" s="27"/>
      <c r="C31" s="27"/>
      <c r="D31" s="27"/>
      <c r="E31" s="27"/>
      <c r="F31" s="55"/>
      <c r="G31" s="80">
        <f t="shared" si="1"/>
        <v>96</v>
      </c>
      <c r="H31" s="80"/>
      <c r="I31" s="80">
        <f t="shared" si="2"/>
        <v>41</v>
      </c>
      <c r="J31" s="80"/>
      <c r="K31" s="80">
        <v>1</v>
      </c>
      <c r="L31" s="80"/>
      <c r="M31" s="80">
        <v>1</v>
      </c>
      <c r="N31" s="80"/>
      <c r="O31" s="80">
        <v>10</v>
      </c>
      <c r="P31" s="80"/>
      <c r="Q31" s="80">
        <v>9</v>
      </c>
      <c r="R31" s="80"/>
      <c r="S31" s="80">
        <v>72</v>
      </c>
      <c r="T31" s="80"/>
      <c r="U31" s="80">
        <v>27</v>
      </c>
      <c r="V31" s="80"/>
      <c r="W31" s="80">
        <v>1</v>
      </c>
      <c r="X31" s="80"/>
      <c r="Y31" s="80">
        <v>2</v>
      </c>
      <c r="Z31" s="80"/>
      <c r="AA31" s="82">
        <v>2</v>
      </c>
      <c r="AB31" s="82"/>
      <c r="AC31" s="82">
        <v>1</v>
      </c>
      <c r="AD31" s="82"/>
      <c r="AE31" s="80">
        <v>10</v>
      </c>
      <c r="AF31" s="80"/>
      <c r="AG31" s="80">
        <v>1</v>
      </c>
      <c r="AH31" s="80"/>
    </row>
    <row r="32" spans="1:39" ht="30" hidden="1" customHeight="1" outlineLevel="1" x14ac:dyDescent="0.15">
      <c r="A32" s="54" t="s">
        <v>75</v>
      </c>
      <c r="B32" s="27"/>
      <c r="C32" s="27"/>
      <c r="D32" s="27"/>
      <c r="E32" s="27"/>
      <c r="F32" s="55"/>
      <c r="G32" s="80">
        <f t="shared" si="1"/>
        <v>108</v>
      </c>
      <c r="H32" s="80"/>
      <c r="I32" s="80">
        <f t="shared" si="2"/>
        <v>44</v>
      </c>
      <c r="J32" s="80"/>
      <c r="K32" s="80">
        <v>0</v>
      </c>
      <c r="L32" s="80"/>
      <c r="M32" s="80">
        <v>0</v>
      </c>
      <c r="N32" s="80"/>
      <c r="O32" s="80">
        <v>8</v>
      </c>
      <c r="P32" s="80"/>
      <c r="Q32" s="80">
        <v>8</v>
      </c>
      <c r="R32" s="80"/>
      <c r="S32" s="80">
        <v>77</v>
      </c>
      <c r="T32" s="80"/>
      <c r="U32" s="80">
        <v>30</v>
      </c>
      <c r="V32" s="80"/>
      <c r="W32" s="80">
        <v>5</v>
      </c>
      <c r="X32" s="80"/>
      <c r="Y32" s="80">
        <v>3</v>
      </c>
      <c r="Z32" s="80"/>
      <c r="AA32" s="82">
        <v>1</v>
      </c>
      <c r="AB32" s="82"/>
      <c r="AC32" s="82">
        <v>0</v>
      </c>
      <c r="AD32" s="82"/>
      <c r="AE32" s="80">
        <v>17</v>
      </c>
      <c r="AF32" s="80"/>
      <c r="AG32" s="80">
        <v>3</v>
      </c>
      <c r="AH32" s="80"/>
    </row>
    <row r="33" spans="1:34" ht="30" hidden="1" customHeight="1" outlineLevel="1" x14ac:dyDescent="0.15">
      <c r="A33" s="54" t="s">
        <v>14</v>
      </c>
      <c r="B33" s="27"/>
      <c r="C33" s="27"/>
      <c r="D33" s="27"/>
      <c r="E33" s="27"/>
      <c r="F33" s="55"/>
      <c r="G33" s="80">
        <f t="shared" si="1"/>
        <v>105</v>
      </c>
      <c r="H33" s="80"/>
      <c r="I33" s="80">
        <f t="shared" si="2"/>
        <v>62</v>
      </c>
      <c r="J33" s="80"/>
      <c r="K33" s="80">
        <v>2</v>
      </c>
      <c r="L33" s="80"/>
      <c r="M33" s="80">
        <v>2</v>
      </c>
      <c r="N33" s="80"/>
      <c r="O33" s="80">
        <v>8</v>
      </c>
      <c r="P33" s="80"/>
      <c r="Q33" s="80">
        <v>9</v>
      </c>
      <c r="R33" s="80"/>
      <c r="S33" s="80">
        <v>63</v>
      </c>
      <c r="T33" s="80"/>
      <c r="U33" s="80">
        <v>39</v>
      </c>
      <c r="V33" s="80"/>
      <c r="W33" s="80">
        <v>9</v>
      </c>
      <c r="X33" s="80"/>
      <c r="Y33" s="80">
        <v>3</v>
      </c>
      <c r="Z33" s="80"/>
      <c r="AA33" s="82">
        <v>0</v>
      </c>
      <c r="AB33" s="82"/>
      <c r="AC33" s="82">
        <v>1</v>
      </c>
      <c r="AD33" s="82"/>
      <c r="AE33" s="80">
        <v>23</v>
      </c>
      <c r="AF33" s="80"/>
      <c r="AG33" s="80">
        <v>8</v>
      </c>
      <c r="AH33" s="80"/>
    </row>
    <row r="34" spans="1:34" ht="30" hidden="1" customHeight="1" outlineLevel="1" x14ac:dyDescent="0.15">
      <c r="A34" s="54" t="s">
        <v>76</v>
      </c>
      <c r="B34" s="27"/>
      <c r="C34" s="27"/>
      <c r="D34" s="27"/>
      <c r="E34" s="27"/>
      <c r="F34" s="55"/>
      <c r="G34" s="80">
        <f t="shared" si="1"/>
        <v>107</v>
      </c>
      <c r="H34" s="80"/>
      <c r="I34" s="80">
        <f t="shared" si="2"/>
        <v>49</v>
      </c>
      <c r="J34" s="80"/>
      <c r="K34" s="80">
        <v>0</v>
      </c>
      <c r="L34" s="80"/>
      <c r="M34" s="80">
        <v>0</v>
      </c>
      <c r="N34" s="80"/>
      <c r="O34" s="80">
        <v>6</v>
      </c>
      <c r="P34" s="80"/>
      <c r="Q34" s="80">
        <v>4</v>
      </c>
      <c r="R34" s="80"/>
      <c r="S34" s="80">
        <v>73</v>
      </c>
      <c r="T34" s="80"/>
      <c r="U34" s="80">
        <v>28</v>
      </c>
      <c r="V34" s="80"/>
      <c r="W34" s="80">
        <v>13</v>
      </c>
      <c r="X34" s="80"/>
      <c r="Y34" s="80">
        <v>11</v>
      </c>
      <c r="Z34" s="80"/>
      <c r="AA34" s="82">
        <v>2</v>
      </c>
      <c r="AB34" s="82"/>
      <c r="AC34" s="80">
        <v>0</v>
      </c>
      <c r="AD34" s="80"/>
      <c r="AE34" s="80">
        <v>13</v>
      </c>
      <c r="AF34" s="80"/>
      <c r="AG34" s="80">
        <v>6</v>
      </c>
      <c r="AH34" s="80"/>
    </row>
    <row r="35" spans="1:34" ht="33" hidden="1" customHeight="1" outlineLevel="1" x14ac:dyDescent="0.15">
      <c r="A35" s="54" t="s">
        <v>36</v>
      </c>
      <c r="B35" s="27"/>
      <c r="C35" s="27"/>
      <c r="D35" s="27"/>
      <c r="E35" s="27"/>
      <c r="F35" s="55"/>
      <c r="G35" s="80">
        <f t="shared" si="1"/>
        <v>96</v>
      </c>
      <c r="H35" s="80"/>
      <c r="I35" s="80">
        <f t="shared" si="2"/>
        <v>35</v>
      </c>
      <c r="J35" s="80"/>
      <c r="K35" s="80">
        <v>3</v>
      </c>
      <c r="L35" s="80"/>
      <c r="M35" s="80">
        <v>2</v>
      </c>
      <c r="N35" s="80"/>
      <c r="O35" s="80">
        <v>6</v>
      </c>
      <c r="P35" s="80"/>
      <c r="Q35" s="80">
        <v>4</v>
      </c>
      <c r="R35" s="80"/>
      <c r="S35" s="80">
        <v>69</v>
      </c>
      <c r="T35" s="80"/>
      <c r="U35" s="80">
        <v>22</v>
      </c>
      <c r="V35" s="80"/>
      <c r="W35" s="80">
        <v>5</v>
      </c>
      <c r="X35" s="80"/>
      <c r="Y35" s="80">
        <v>0</v>
      </c>
      <c r="Z35" s="80"/>
      <c r="AA35" s="82">
        <v>1</v>
      </c>
      <c r="AB35" s="82"/>
      <c r="AC35" s="80">
        <v>3</v>
      </c>
      <c r="AD35" s="80"/>
      <c r="AE35" s="80">
        <v>12</v>
      </c>
      <c r="AF35" s="80"/>
      <c r="AG35" s="80">
        <v>4</v>
      </c>
      <c r="AH35" s="80"/>
    </row>
    <row r="36" spans="1:34" ht="33" hidden="1" customHeight="1" outlineLevel="1" x14ac:dyDescent="0.15">
      <c r="A36" s="54" t="s">
        <v>18</v>
      </c>
      <c r="B36" s="54"/>
      <c r="C36" s="54"/>
      <c r="D36" s="54"/>
      <c r="E36" s="54"/>
      <c r="F36" s="62"/>
      <c r="G36" s="83">
        <f>SUM(K36,O36,S36,W36,AA36,AE36)</f>
        <v>57</v>
      </c>
      <c r="H36" s="80"/>
      <c r="I36" s="80">
        <f>SUM(M36,Q36,U36,Y36,AC36,AG36)</f>
        <v>35</v>
      </c>
      <c r="J36" s="80"/>
      <c r="K36" s="80">
        <v>0</v>
      </c>
      <c r="L36" s="80"/>
      <c r="M36" s="80">
        <v>0</v>
      </c>
      <c r="N36" s="80"/>
      <c r="O36" s="80">
        <v>6</v>
      </c>
      <c r="P36" s="80"/>
      <c r="Q36" s="80">
        <v>7</v>
      </c>
      <c r="R36" s="80"/>
      <c r="S36" s="80">
        <v>33</v>
      </c>
      <c r="T36" s="80"/>
      <c r="U36" s="80">
        <v>19</v>
      </c>
      <c r="V36" s="80"/>
      <c r="W36" s="80">
        <v>5</v>
      </c>
      <c r="X36" s="80"/>
      <c r="Y36" s="80">
        <v>2</v>
      </c>
      <c r="Z36" s="80"/>
      <c r="AA36" s="82">
        <v>3</v>
      </c>
      <c r="AB36" s="82"/>
      <c r="AC36" s="80">
        <v>2</v>
      </c>
      <c r="AD36" s="80"/>
      <c r="AE36" s="80">
        <v>10</v>
      </c>
      <c r="AF36" s="80"/>
      <c r="AG36" s="80">
        <v>5</v>
      </c>
      <c r="AH36" s="80"/>
    </row>
    <row r="37" spans="1:34" ht="33" hidden="1" customHeight="1" outlineLevel="1" x14ac:dyDescent="0.15">
      <c r="A37" s="54" t="s">
        <v>20</v>
      </c>
      <c r="B37" s="54"/>
      <c r="C37" s="54"/>
      <c r="D37" s="54"/>
      <c r="E37" s="54"/>
      <c r="F37" s="62"/>
      <c r="G37" s="83">
        <f>SUM(K37,O37,S37,W37,AA37,AE37)</f>
        <v>44</v>
      </c>
      <c r="H37" s="80"/>
      <c r="I37" s="80">
        <f>SUM(M37,Q37,U37,Y37,AC37,AG37)</f>
        <v>26</v>
      </c>
      <c r="J37" s="80"/>
      <c r="K37" s="80">
        <v>0</v>
      </c>
      <c r="L37" s="80"/>
      <c r="M37" s="80">
        <v>0</v>
      </c>
      <c r="N37" s="80"/>
      <c r="O37" s="80">
        <v>5</v>
      </c>
      <c r="P37" s="80"/>
      <c r="Q37" s="80">
        <v>3</v>
      </c>
      <c r="R37" s="80"/>
      <c r="S37" s="80">
        <v>27</v>
      </c>
      <c r="T37" s="80"/>
      <c r="U37" s="80">
        <v>16</v>
      </c>
      <c r="V37" s="80"/>
      <c r="W37" s="80">
        <v>1</v>
      </c>
      <c r="X37" s="80"/>
      <c r="Y37" s="80">
        <v>1</v>
      </c>
      <c r="Z37" s="80"/>
      <c r="AA37" s="82">
        <v>1</v>
      </c>
      <c r="AB37" s="82"/>
      <c r="AC37" s="80">
        <v>1</v>
      </c>
      <c r="AD37" s="80"/>
      <c r="AE37" s="80">
        <v>10</v>
      </c>
      <c r="AF37" s="80"/>
      <c r="AG37" s="80">
        <v>5</v>
      </c>
      <c r="AH37" s="80"/>
    </row>
    <row r="38" spans="1:34" ht="33" hidden="1" customHeight="1" outlineLevel="1" x14ac:dyDescent="0.15">
      <c r="A38" s="54" t="s">
        <v>21</v>
      </c>
      <c r="B38" s="54"/>
      <c r="C38" s="54"/>
      <c r="D38" s="54"/>
      <c r="E38" s="54"/>
      <c r="F38" s="62"/>
      <c r="G38" s="83">
        <f>SUM(K38,O38,S38,W38,AA38,AE38)</f>
        <v>39</v>
      </c>
      <c r="H38" s="80"/>
      <c r="I38" s="80">
        <f>SUM(M38,Q38,U38,Y38,AC38,AG38)</f>
        <v>28</v>
      </c>
      <c r="J38" s="80"/>
      <c r="K38" s="80">
        <v>1</v>
      </c>
      <c r="L38" s="80"/>
      <c r="M38" s="80">
        <v>1</v>
      </c>
      <c r="N38" s="80"/>
      <c r="O38" s="80">
        <v>4</v>
      </c>
      <c r="P38" s="80"/>
      <c r="Q38" s="80">
        <v>6</v>
      </c>
      <c r="R38" s="80"/>
      <c r="S38" s="80">
        <v>23</v>
      </c>
      <c r="T38" s="80"/>
      <c r="U38" s="80">
        <v>17</v>
      </c>
      <c r="V38" s="80"/>
      <c r="W38" s="80">
        <v>3</v>
      </c>
      <c r="X38" s="80"/>
      <c r="Y38" s="80">
        <v>2</v>
      </c>
      <c r="Z38" s="80"/>
      <c r="AA38" s="82">
        <v>0</v>
      </c>
      <c r="AB38" s="82"/>
      <c r="AC38" s="80">
        <v>0</v>
      </c>
      <c r="AD38" s="80"/>
      <c r="AE38" s="80">
        <v>8</v>
      </c>
      <c r="AF38" s="80"/>
      <c r="AG38" s="80">
        <v>2</v>
      </c>
      <c r="AH38" s="80"/>
    </row>
    <row r="39" spans="1:34" ht="33" customHeight="1" collapsed="1" x14ac:dyDescent="0.15">
      <c r="A39" s="54" t="s">
        <v>22</v>
      </c>
      <c r="B39" s="54"/>
      <c r="C39" s="54"/>
      <c r="D39" s="54"/>
      <c r="E39" s="54"/>
      <c r="F39" s="62"/>
      <c r="G39" s="83">
        <v>31</v>
      </c>
      <c r="H39" s="80"/>
      <c r="I39" s="80">
        <v>18</v>
      </c>
      <c r="J39" s="80"/>
      <c r="K39" s="80">
        <v>0</v>
      </c>
      <c r="L39" s="80"/>
      <c r="M39" s="80">
        <v>0</v>
      </c>
      <c r="N39" s="80"/>
      <c r="O39" s="80">
        <v>2</v>
      </c>
      <c r="P39" s="80"/>
      <c r="Q39" s="80">
        <v>2</v>
      </c>
      <c r="R39" s="80"/>
      <c r="S39" s="80">
        <v>20</v>
      </c>
      <c r="T39" s="80"/>
      <c r="U39" s="80">
        <v>13</v>
      </c>
      <c r="V39" s="80"/>
      <c r="W39" s="80">
        <v>4</v>
      </c>
      <c r="X39" s="80"/>
      <c r="Y39" s="80">
        <v>0</v>
      </c>
      <c r="Z39" s="80"/>
      <c r="AA39" s="82">
        <v>0</v>
      </c>
      <c r="AB39" s="82"/>
      <c r="AC39" s="80">
        <v>0</v>
      </c>
      <c r="AD39" s="80"/>
      <c r="AE39" s="80">
        <v>5</v>
      </c>
      <c r="AF39" s="80"/>
      <c r="AG39" s="80">
        <v>3</v>
      </c>
      <c r="AH39" s="80"/>
    </row>
    <row r="40" spans="1:34" ht="33" customHeight="1" x14ac:dyDescent="0.15">
      <c r="A40" s="54" t="s">
        <v>31</v>
      </c>
      <c r="B40" s="54"/>
      <c r="C40" s="54"/>
      <c r="D40" s="54"/>
      <c r="E40" s="54"/>
      <c r="F40" s="62"/>
      <c r="G40" s="80">
        <v>35</v>
      </c>
      <c r="H40" s="80"/>
      <c r="I40" s="80">
        <v>18</v>
      </c>
      <c r="J40" s="80"/>
      <c r="K40" s="80">
        <v>0</v>
      </c>
      <c r="L40" s="80"/>
      <c r="M40" s="80">
        <v>0</v>
      </c>
      <c r="N40" s="80"/>
      <c r="O40" s="80">
        <v>3</v>
      </c>
      <c r="P40" s="80"/>
      <c r="Q40" s="80">
        <v>1</v>
      </c>
      <c r="R40" s="80"/>
      <c r="S40" s="80">
        <v>16</v>
      </c>
      <c r="T40" s="80"/>
      <c r="U40" s="80">
        <v>9</v>
      </c>
      <c r="V40" s="80"/>
      <c r="W40" s="80">
        <v>3</v>
      </c>
      <c r="X40" s="80"/>
      <c r="Y40" s="80">
        <v>0</v>
      </c>
      <c r="Z40" s="80"/>
      <c r="AA40" s="82">
        <v>1</v>
      </c>
      <c r="AB40" s="82"/>
      <c r="AC40" s="80">
        <v>1</v>
      </c>
      <c r="AD40" s="80"/>
      <c r="AE40" s="80">
        <v>12</v>
      </c>
      <c r="AF40" s="80"/>
      <c r="AG40" s="80">
        <v>7</v>
      </c>
      <c r="AH40" s="80"/>
    </row>
    <row r="41" spans="1:34" ht="33" customHeight="1" x14ac:dyDescent="0.15">
      <c r="A41" s="54" t="s">
        <v>32</v>
      </c>
      <c r="B41" s="54"/>
      <c r="C41" s="54"/>
      <c r="D41" s="54"/>
      <c r="E41" s="54"/>
      <c r="F41" s="62"/>
      <c r="G41" s="80">
        <v>33</v>
      </c>
      <c r="H41" s="80"/>
      <c r="I41" s="80">
        <v>24</v>
      </c>
      <c r="J41" s="80"/>
      <c r="K41" s="80">
        <v>0</v>
      </c>
      <c r="L41" s="80"/>
      <c r="M41" s="80">
        <v>0</v>
      </c>
      <c r="N41" s="80"/>
      <c r="O41" s="80">
        <v>4</v>
      </c>
      <c r="P41" s="80"/>
      <c r="Q41" s="80">
        <v>5</v>
      </c>
      <c r="R41" s="80"/>
      <c r="S41" s="80">
        <v>12</v>
      </c>
      <c r="T41" s="80"/>
      <c r="U41" s="80">
        <v>13</v>
      </c>
      <c r="V41" s="80"/>
      <c r="W41" s="80">
        <v>3</v>
      </c>
      <c r="X41" s="80"/>
      <c r="Y41" s="80">
        <v>0</v>
      </c>
      <c r="Z41" s="80"/>
      <c r="AA41" s="82">
        <v>2</v>
      </c>
      <c r="AB41" s="82"/>
      <c r="AC41" s="80">
        <v>2</v>
      </c>
      <c r="AD41" s="80"/>
      <c r="AE41" s="80">
        <v>12</v>
      </c>
      <c r="AF41" s="80"/>
      <c r="AG41" s="80">
        <v>4</v>
      </c>
      <c r="AH41" s="80"/>
    </row>
    <row r="42" spans="1:34" ht="33" customHeight="1" x14ac:dyDescent="0.15">
      <c r="A42" s="54" t="s">
        <v>33</v>
      </c>
      <c r="B42" s="54"/>
      <c r="C42" s="54"/>
      <c r="D42" s="54"/>
      <c r="E42" s="54"/>
      <c r="F42" s="62"/>
      <c r="G42" s="83">
        <v>37</v>
      </c>
      <c r="H42" s="80"/>
      <c r="I42" s="80">
        <v>22</v>
      </c>
      <c r="J42" s="80"/>
      <c r="K42" s="80">
        <v>1</v>
      </c>
      <c r="L42" s="80"/>
      <c r="M42" s="80">
        <v>1</v>
      </c>
      <c r="N42" s="80"/>
      <c r="O42" s="80">
        <v>4</v>
      </c>
      <c r="P42" s="80"/>
      <c r="Q42" s="80">
        <v>1</v>
      </c>
      <c r="R42" s="80"/>
      <c r="S42" s="80">
        <v>27</v>
      </c>
      <c r="T42" s="80"/>
      <c r="U42" s="80">
        <v>18</v>
      </c>
      <c r="V42" s="80"/>
      <c r="W42" s="80">
        <v>1</v>
      </c>
      <c r="X42" s="80"/>
      <c r="Y42" s="80">
        <v>1</v>
      </c>
      <c r="Z42" s="80"/>
      <c r="AA42" s="82">
        <v>0</v>
      </c>
      <c r="AB42" s="82"/>
      <c r="AC42" s="80">
        <v>0</v>
      </c>
      <c r="AD42" s="80"/>
      <c r="AE42" s="80">
        <v>4</v>
      </c>
      <c r="AF42" s="80"/>
      <c r="AG42" s="80">
        <v>1</v>
      </c>
      <c r="AH42" s="80"/>
    </row>
    <row r="43" spans="1:34" ht="33" customHeight="1" x14ac:dyDescent="0.15">
      <c r="A43" s="54" t="s">
        <v>91</v>
      </c>
      <c r="B43" s="54"/>
      <c r="C43" s="54"/>
      <c r="D43" s="54"/>
      <c r="E43" s="54"/>
      <c r="F43" s="62"/>
      <c r="G43" s="80">
        <v>39</v>
      </c>
      <c r="H43" s="80"/>
      <c r="I43" s="80">
        <v>28</v>
      </c>
      <c r="J43" s="80"/>
      <c r="K43" s="80">
        <v>0</v>
      </c>
      <c r="L43" s="80"/>
      <c r="M43" s="80">
        <v>0</v>
      </c>
      <c r="N43" s="80"/>
      <c r="O43" s="80">
        <v>4</v>
      </c>
      <c r="P43" s="80"/>
      <c r="Q43" s="80">
        <v>3</v>
      </c>
      <c r="R43" s="80"/>
      <c r="S43" s="80">
        <v>22</v>
      </c>
      <c r="T43" s="80"/>
      <c r="U43" s="80">
        <v>19</v>
      </c>
      <c r="V43" s="80"/>
      <c r="W43" s="80">
        <v>2</v>
      </c>
      <c r="X43" s="80"/>
      <c r="Y43" s="80">
        <v>1</v>
      </c>
      <c r="Z43" s="80"/>
      <c r="AA43" s="82">
        <v>3</v>
      </c>
      <c r="AB43" s="82"/>
      <c r="AC43" s="80">
        <v>3</v>
      </c>
      <c r="AD43" s="80"/>
      <c r="AE43" s="80">
        <v>4</v>
      </c>
      <c r="AF43" s="80"/>
      <c r="AG43" s="80">
        <v>4</v>
      </c>
      <c r="AH43" s="80"/>
    </row>
    <row r="44" spans="1:34" s="24" customFormat="1" ht="33" customHeight="1" x14ac:dyDescent="0.15">
      <c r="A44" s="54" t="s">
        <v>103</v>
      </c>
      <c r="B44" s="54"/>
      <c r="C44" s="54"/>
      <c r="D44" s="54"/>
      <c r="E44" s="54"/>
      <c r="F44" s="62"/>
      <c r="G44" s="80">
        <v>40</v>
      </c>
      <c r="H44" s="80"/>
      <c r="I44" s="80">
        <v>17</v>
      </c>
      <c r="J44" s="80"/>
      <c r="K44" s="80">
        <v>1</v>
      </c>
      <c r="L44" s="80"/>
      <c r="M44" s="80">
        <v>1</v>
      </c>
      <c r="N44" s="80"/>
      <c r="O44" s="80">
        <v>4</v>
      </c>
      <c r="P44" s="80"/>
      <c r="Q44" s="80">
        <v>2</v>
      </c>
      <c r="R44" s="80"/>
      <c r="S44" s="80">
        <v>23</v>
      </c>
      <c r="T44" s="80"/>
      <c r="U44" s="80">
        <v>10</v>
      </c>
      <c r="V44" s="80"/>
      <c r="W44" s="80">
        <v>7</v>
      </c>
      <c r="X44" s="80"/>
      <c r="Y44" s="80">
        <v>1</v>
      </c>
      <c r="Z44" s="80"/>
      <c r="AA44" s="82">
        <v>1</v>
      </c>
      <c r="AB44" s="82"/>
      <c r="AC44" s="80">
        <v>1</v>
      </c>
      <c r="AD44" s="80"/>
      <c r="AE44" s="80">
        <v>4</v>
      </c>
      <c r="AF44" s="80"/>
      <c r="AG44" s="80">
        <v>2</v>
      </c>
      <c r="AH44" s="80"/>
    </row>
    <row r="45" spans="1:34" ht="20.100000000000001" customHeight="1" thickBot="1" x14ac:dyDescent="0.2">
      <c r="A45" s="47"/>
      <c r="B45" s="47"/>
      <c r="C45" s="47"/>
      <c r="D45" s="47"/>
      <c r="E45" s="47"/>
      <c r="F45" s="81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9"/>
      <c r="AB45" s="79"/>
      <c r="AC45" s="78"/>
      <c r="AD45" s="78"/>
      <c r="AE45" s="78"/>
      <c r="AF45" s="78"/>
      <c r="AG45" s="78"/>
      <c r="AH45" s="78"/>
    </row>
    <row r="46" spans="1:34" ht="13.5" customHeight="1" x14ac:dyDescent="0.15">
      <c r="A46" s="14" t="s">
        <v>92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spans="1:34" ht="21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spans="1:34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</sheetData>
  <mergeCells count="365">
    <mergeCell ref="A2:AH2"/>
    <mergeCell ref="A4:F5"/>
    <mergeCell ref="G4:M5"/>
    <mergeCell ref="N4:AH4"/>
    <mergeCell ref="N5:T5"/>
    <mergeCell ref="U5:AA5"/>
    <mergeCell ref="AB5:AH5"/>
    <mergeCell ref="A7:F7"/>
    <mergeCell ref="G7:M7"/>
    <mergeCell ref="N7:T7"/>
    <mergeCell ref="U7:AA7"/>
    <mergeCell ref="AB7:AH7"/>
    <mergeCell ref="A8:F8"/>
    <mergeCell ref="G8:M8"/>
    <mergeCell ref="N8:T8"/>
    <mergeCell ref="U8:AA8"/>
    <mergeCell ref="AB8:AH8"/>
    <mergeCell ref="A9:F9"/>
    <mergeCell ref="G9:M9"/>
    <mergeCell ref="N9:T9"/>
    <mergeCell ref="U9:AA9"/>
    <mergeCell ref="AB9:AH9"/>
    <mergeCell ref="A10:F10"/>
    <mergeCell ref="G10:M10"/>
    <mergeCell ref="N10:T10"/>
    <mergeCell ref="U10:AA10"/>
    <mergeCell ref="AB10:AH10"/>
    <mergeCell ref="A11:F11"/>
    <mergeCell ref="G11:M11"/>
    <mergeCell ref="N11:T11"/>
    <mergeCell ref="U11:AA11"/>
    <mergeCell ref="AB11:AH11"/>
    <mergeCell ref="A12:F12"/>
    <mergeCell ref="G12:M12"/>
    <mergeCell ref="N12:T12"/>
    <mergeCell ref="U12:AA12"/>
    <mergeCell ref="AB12:AH12"/>
    <mergeCell ref="A13:F13"/>
    <mergeCell ref="G13:M13"/>
    <mergeCell ref="N13:T13"/>
    <mergeCell ref="U13:AA13"/>
    <mergeCell ref="AB13:AH13"/>
    <mergeCell ref="A14:F14"/>
    <mergeCell ref="G14:M14"/>
    <mergeCell ref="N14:T14"/>
    <mergeCell ref="U14:AA14"/>
    <mergeCell ref="AB14:AH14"/>
    <mergeCell ref="A15:F15"/>
    <mergeCell ref="G15:M15"/>
    <mergeCell ref="N15:T15"/>
    <mergeCell ref="U15:AA15"/>
    <mergeCell ref="AB15:AH15"/>
    <mergeCell ref="A16:F16"/>
    <mergeCell ref="G16:M16"/>
    <mergeCell ref="N16:T16"/>
    <mergeCell ref="U16:AA16"/>
    <mergeCell ref="AB16:AH16"/>
    <mergeCell ref="A17:F17"/>
    <mergeCell ref="G17:M17"/>
    <mergeCell ref="N17:T17"/>
    <mergeCell ref="U17:AA17"/>
    <mergeCell ref="AB17:AH17"/>
    <mergeCell ref="A18:F18"/>
    <mergeCell ref="G18:M18"/>
    <mergeCell ref="N18:T18"/>
    <mergeCell ref="U18:AA18"/>
    <mergeCell ref="AB18:AH18"/>
    <mergeCell ref="A19:F19"/>
    <mergeCell ref="G19:M19"/>
    <mergeCell ref="N19:T19"/>
    <mergeCell ref="U19:AA19"/>
    <mergeCell ref="AB19:AH19"/>
    <mergeCell ref="A20:F20"/>
    <mergeCell ref="G20:M20"/>
    <mergeCell ref="N20:T20"/>
    <mergeCell ref="U20:AA20"/>
    <mergeCell ref="AB20:AH20"/>
    <mergeCell ref="A21:F21"/>
    <mergeCell ref="G21:M21"/>
    <mergeCell ref="N21:T21"/>
    <mergeCell ref="U21:AA21"/>
    <mergeCell ref="AB21:AH21"/>
    <mergeCell ref="A22:F22"/>
    <mergeCell ref="G22:K22"/>
    <mergeCell ref="L22:Q22"/>
    <mergeCell ref="R22:W22"/>
    <mergeCell ref="X22:AC22"/>
    <mergeCell ref="M28:N28"/>
    <mergeCell ref="O28:P28"/>
    <mergeCell ref="Q28:R28"/>
    <mergeCell ref="S28:T28"/>
    <mergeCell ref="A25:AH25"/>
    <mergeCell ref="A27:F28"/>
    <mergeCell ref="G27:J27"/>
    <mergeCell ref="K27:N27"/>
    <mergeCell ref="O27:R27"/>
    <mergeCell ref="S27:V27"/>
    <mergeCell ref="W27:Z27"/>
    <mergeCell ref="AA27:AD27"/>
    <mergeCell ref="AE27:AH27"/>
    <mergeCell ref="G28:H28"/>
    <mergeCell ref="W29:X29"/>
    <mergeCell ref="Y29:Z29"/>
    <mergeCell ref="AA29:AB29"/>
    <mergeCell ref="AC29:AD29"/>
    <mergeCell ref="AE29:AF29"/>
    <mergeCell ref="AG29:AH29"/>
    <mergeCell ref="AG28:AH28"/>
    <mergeCell ref="A29:F29"/>
    <mergeCell ref="G29:H29"/>
    <mergeCell ref="I29:J29"/>
    <mergeCell ref="K29:L29"/>
    <mergeCell ref="M29:N29"/>
    <mergeCell ref="O29:P29"/>
    <mergeCell ref="Q29:R29"/>
    <mergeCell ref="S29:T29"/>
    <mergeCell ref="U29:V29"/>
    <mergeCell ref="U28:V28"/>
    <mergeCell ref="W28:X28"/>
    <mergeCell ref="Y28:Z28"/>
    <mergeCell ref="AA28:AB28"/>
    <mergeCell ref="AC28:AD28"/>
    <mergeCell ref="AE28:AF28"/>
    <mergeCell ref="I28:J28"/>
    <mergeCell ref="K28:L28"/>
    <mergeCell ref="AC30:AD30"/>
    <mergeCell ref="AE30:AF30"/>
    <mergeCell ref="AG30:AH30"/>
    <mergeCell ref="A31:F31"/>
    <mergeCell ref="G31:H31"/>
    <mergeCell ref="I31:J31"/>
    <mergeCell ref="K31:L31"/>
    <mergeCell ref="M31:N31"/>
    <mergeCell ref="O31:P31"/>
    <mergeCell ref="Q31:R31"/>
    <mergeCell ref="Q30:R30"/>
    <mergeCell ref="S30:T30"/>
    <mergeCell ref="U30:V30"/>
    <mergeCell ref="W30:X30"/>
    <mergeCell ref="Y30:Z30"/>
    <mergeCell ref="AA30:AB30"/>
    <mergeCell ref="A30:F30"/>
    <mergeCell ref="G30:H30"/>
    <mergeCell ref="I30:J30"/>
    <mergeCell ref="K30:L30"/>
    <mergeCell ref="M30:N30"/>
    <mergeCell ref="O30:P30"/>
    <mergeCell ref="AE31:AF31"/>
    <mergeCell ref="AG31:AH31"/>
    <mergeCell ref="A32:F32"/>
    <mergeCell ref="G32:H32"/>
    <mergeCell ref="I32:J32"/>
    <mergeCell ref="K32:L32"/>
    <mergeCell ref="M32:N32"/>
    <mergeCell ref="O32:P32"/>
    <mergeCell ref="Q32:R32"/>
    <mergeCell ref="S32:T32"/>
    <mergeCell ref="S31:T31"/>
    <mergeCell ref="U31:V31"/>
    <mergeCell ref="W31:X31"/>
    <mergeCell ref="Y31:Z31"/>
    <mergeCell ref="AA31:AB31"/>
    <mergeCell ref="AC31:AD31"/>
    <mergeCell ref="W33:X33"/>
    <mergeCell ref="Y33:Z33"/>
    <mergeCell ref="AA33:AB33"/>
    <mergeCell ref="AC33:AD33"/>
    <mergeCell ref="AE33:AF33"/>
    <mergeCell ref="AG33:AH33"/>
    <mergeCell ref="AG32:AH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U32:V32"/>
    <mergeCell ref="W32:X32"/>
    <mergeCell ref="Y32:Z32"/>
    <mergeCell ref="AA32:AB32"/>
    <mergeCell ref="AC32:AD32"/>
    <mergeCell ref="AE32:AF32"/>
    <mergeCell ref="AC34:AD34"/>
    <mergeCell ref="AE34:AF34"/>
    <mergeCell ref="AG34:AH34"/>
    <mergeCell ref="A35:F35"/>
    <mergeCell ref="G35:H35"/>
    <mergeCell ref="I35:J35"/>
    <mergeCell ref="K35:L35"/>
    <mergeCell ref="M35:N35"/>
    <mergeCell ref="O35:P35"/>
    <mergeCell ref="Q35:R35"/>
    <mergeCell ref="Q34:R34"/>
    <mergeCell ref="S34:T34"/>
    <mergeCell ref="U34:V34"/>
    <mergeCell ref="W34:X34"/>
    <mergeCell ref="Y34:Z34"/>
    <mergeCell ref="AA34:AB34"/>
    <mergeCell ref="A34:F34"/>
    <mergeCell ref="G34:H34"/>
    <mergeCell ref="I34:J34"/>
    <mergeCell ref="K34:L34"/>
    <mergeCell ref="M34:N34"/>
    <mergeCell ref="O34:P34"/>
    <mergeCell ref="AE35:AF35"/>
    <mergeCell ref="AG35:AH35"/>
    <mergeCell ref="A36:F36"/>
    <mergeCell ref="G36:H36"/>
    <mergeCell ref="I36:J36"/>
    <mergeCell ref="K36:L36"/>
    <mergeCell ref="M36:N36"/>
    <mergeCell ref="O36:P36"/>
    <mergeCell ref="Q36:R36"/>
    <mergeCell ref="S36:T36"/>
    <mergeCell ref="S35:T35"/>
    <mergeCell ref="U35:V35"/>
    <mergeCell ref="W35:X35"/>
    <mergeCell ref="Y35:Z35"/>
    <mergeCell ref="AA35:AB35"/>
    <mergeCell ref="AC35:AD35"/>
    <mergeCell ref="W37:X37"/>
    <mergeCell ref="Y37:Z37"/>
    <mergeCell ref="AA37:AB37"/>
    <mergeCell ref="AC37:AD37"/>
    <mergeCell ref="AE37:AF37"/>
    <mergeCell ref="AG37:AH37"/>
    <mergeCell ref="AG36:AH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U36:V36"/>
    <mergeCell ref="W36:X36"/>
    <mergeCell ref="Y36:Z36"/>
    <mergeCell ref="AA36:AB36"/>
    <mergeCell ref="AC36:AD36"/>
    <mergeCell ref="AE36:AF36"/>
    <mergeCell ref="AC38:AD38"/>
    <mergeCell ref="AE38:AF38"/>
    <mergeCell ref="AG38:AH38"/>
    <mergeCell ref="A39:F39"/>
    <mergeCell ref="G39:H39"/>
    <mergeCell ref="I39:J39"/>
    <mergeCell ref="K39:L39"/>
    <mergeCell ref="M39:N39"/>
    <mergeCell ref="O39:P39"/>
    <mergeCell ref="Q39:R39"/>
    <mergeCell ref="Q38:R38"/>
    <mergeCell ref="S38:T38"/>
    <mergeCell ref="U38:V38"/>
    <mergeCell ref="W38:X38"/>
    <mergeCell ref="Y38:Z38"/>
    <mergeCell ref="AA38:AB38"/>
    <mergeCell ref="A38:F38"/>
    <mergeCell ref="G38:H38"/>
    <mergeCell ref="I38:J38"/>
    <mergeCell ref="K38:L38"/>
    <mergeCell ref="M38:N38"/>
    <mergeCell ref="O38:P38"/>
    <mergeCell ref="AE39:AF39"/>
    <mergeCell ref="AG39:AH39"/>
    <mergeCell ref="A40:F40"/>
    <mergeCell ref="G40:H40"/>
    <mergeCell ref="I40:J40"/>
    <mergeCell ref="K40:L40"/>
    <mergeCell ref="M40:N40"/>
    <mergeCell ref="O40:P40"/>
    <mergeCell ref="Q40:R40"/>
    <mergeCell ref="S40:T40"/>
    <mergeCell ref="S39:T39"/>
    <mergeCell ref="U39:V39"/>
    <mergeCell ref="W39:X39"/>
    <mergeCell ref="Y39:Z39"/>
    <mergeCell ref="AA39:AB39"/>
    <mergeCell ref="AC39:AD39"/>
    <mergeCell ref="W41:X41"/>
    <mergeCell ref="Y41:Z41"/>
    <mergeCell ref="AA41:AB41"/>
    <mergeCell ref="AC41:AD41"/>
    <mergeCell ref="AE41:AF41"/>
    <mergeCell ref="AG41:AH41"/>
    <mergeCell ref="AG40:AH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U40:V40"/>
    <mergeCell ref="W40:X40"/>
    <mergeCell ref="Y40:Z40"/>
    <mergeCell ref="AA40:AB40"/>
    <mergeCell ref="AC40:AD40"/>
    <mergeCell ref="AE40:AF40"/>
    <mergeCell ref="AC42:AD42"/>
    <mergeCell ref="AE42:AF42"/>
    <mergeCell ref="AG42:AH42"/>
    <mergeCell ref="A43:F43"/>
    <mergeCell ref="G43:H43"/>
    <mergeCell ref="I43:J43"/>
    <mergeCell ref="K43:L43"/>
    <mergeCell ref="M43:N43"/>
    <mergeCell ref="O43:P43"/>
    <mergeCell ref="Q43:R43"/>
    <mergeCell ref="Q42:R42"/>
    <mergeCell ref="S42:T42"/>
    <mergeCell ref="U42:V42"/>
    <mergeCell ref="W42:X42"/>
    <mergeCell ref="Y42:Z42"/>
    <mergeCell ref="AA42:AB42"/>
    <mergeCell ref="A42:F42"/>
    <mergeCell ref="G42:H42"/>
    <mergeCell ref="I42:J42"/>
    <mergeCell ref="K42:L42"/>
    <mergeCell ref="M42:N42"/>
    <mergeCell ref="O42:P42"/>
    <mergeCell ref="AE43:AF43"/>
    <mergeCell ref="AG43:AH43"/>
    <mergeCell ref="A44:F44"/>
    <mergeCell ref="G44:H44"/>
    <mergeCell ref="I44:J44"/>
    <mergeCell ref="K44:L44"/>
    <mergeCell ref="M44:N44"/>
    <mergeCell ref="O44:P44"/>
    <mergeCell ref="Q44:R44"/>
    <mergeCell ref="S44:T44"/>
    <mergeCell ref="S43:T43"/>
    <mergeCell ref="U43:V43"/>
    <mergeCell ref="W43:X43"/>
    <mergeCell ref="Y43:Z43"/>
    <mergeCell ref="AA43:AB43"/>
    <mergeCell ref="AC43:AD43"/>
    <mergeCell ref="W45:X45"/>
    <mergeCell ref="Y45:Z45"/>
    <mergeCell ref="AA45:AB45"/>
    <mergeCell ref="AC45:AD45"/>
    <mergeCell ref="AE45:AF45"/>
    <mergeCell ref="AG45:AH45"/>
    <mergeCell ref="AG44:AH44"/>
    <mergeCell ref="A45:F45"/>
    <mergeCell ref="G45:H45"/>
    <mergeCell ref="I45:J45"/>
    <mergeCell ref="K45:L45"/>
    <mergeCell ref="M45:N45"/>
    <mergeCell ref="O45:P45"/>
    <mergeCell ref="Q45:R45"/>
    <mergeCell ref="S45:T45"/>
    <mergeCell ref="U45:V45"/>
    <mergeCell ref="U44:V44"/>
    <mergeCell ref="W44:X44"/>
    <mergeCell ref="Y44:Z44"/>
    <mergeCell ref="AA44:AB44"/>
    <mergeCell ref="AC44:AD44"/>
    <mergeCell ref="AE44:AF4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firstPageNumber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82,83</vt:lpstr>
      <vt:lpstr>84</vt:lpstr>
      <vt:lpstr>85,86</vt:lpstr>
      <vt:lpstr>'82,83'!Print_Area</vt:lpstr>
      <vt:lpstr>'84'!Print_Area</vt:lpstr>
      <vt:lpstr>'85,86'!Print_Area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2026-10-14T07:55:09Z</cp:lastPrinted>
  <dcterms:created xsi:type="dcterms:W3CDTF">2026-10-14T07:54:59Z</dcterms:created>
  <dcterms:modified xsi:type="dcterms:W3CDTF">2026-10-20T08:46:19Z</dcterms:modified>
</cp:coreProperties>
</file>