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649F2128-A61A-4B52-A419-FD6BBAAA2AD1}" xr6:coauthVersionLast="47" xr6:coauthVersionMax="47" xr10:uidLastSave="{00000000-0000-0000-0000-000000000000}"/>
  <bookViews>
    <workbookView xWindow="-13365" yWindow="-16320" windowWidth="29040" windowHeight="15840" xr2:uid="{A1838E20-07C3-45A0-A8F2-9663EC5C3AA7}"/>
  </bookViews>
  <sheets>
    <sheet name="5" sheetId="1" r:id="rId1"/>
  </sheets>
  <definedNames>
    <definedName name="_xlnm.Print_Area" localSheetId="0">'5'!$A$1:$I$37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  <c r="C23" i="1"/>
  <c r="B23" i="1"/>
</calcChain>
</file>

<file path=xl/sharedStrings.xml><?xml version="1.0" encoding="utf-8"?>
<sst xmlns="http://schemas.openxmlformats.org/spreadsheetml/2006/main" count="44" uniqueCount="42">
  <si>
    <t>気象</t>
    <rPh sb="0" eb="2">
      <t>キショウ</t>
    </rPh>
    <phoneticPr fontId="2"/>
  </si>
  <si>
    <t xml:space="preserve">５．気象 </t>
    <rPh sb="2" eb="3">
      <t>キ</t>
    </rPh>
    <rPh sb="3" eb="4">
      <t>ゾウ</t>
    </rPh>
    <phoneticPr fontId="2"/>
  </si>
  <si>
    <t>年　次
及　び
月　別</t>
    <rPh sb="0" eb="1">
      <t>トシ</t>
    </rPh>
    <rPh sb="2" eb="3">
      <t>ツギ</t>
    </rPh>
    <rPh sb="4" eb="5">
      <t>オヨ</t>
    </rPh>
    <rPh sb="8" eb="9">
      <t>ツキ</t>
    </rPh>
    <rPh sb="10" eb="11">
      <t>ベツ</t>
    </rPh>
    <phoneticPr fontId="2"/>
  </si>
  <si>
    <t>気温（℃）</t>
    <rPh sb="0" eb="2">
      <t>キオン</t>
    </rPh>
    <phoneticPr fontId="2"/>
  </si>
  <si>
    <t>降水量（mm）</t>
    <rPh sb="0" eb="3">
      <t>コウスイリョウ</t>
    </rPh>
    <phoneticPr fontId="2"/>
  </si>
  <si>
    <t>風速（m/s）</t>
    <rPh sb="0" eb="2">
      <t>フウソク</t>
    </rPh>
    <phoneticPr fontId="2"/>
  </si>
  <si>
    <t>日照時間（h）</t>
    <rPh sb="0" eb="2">
      <t>ニッショウ</t>
    </rPh>
    <rPh sb="2" eb="4">
      <t>ジカン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</si>
  <si>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</si>
  <si>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</si>
  <si>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平均</t>
    <rPh sb="0" eb="2">
      <t>ヘイキン</t>
    </rPh>
    <phoneticPr fontId="2"/>
  </si>
  <si>
    <t>1時間最大</t>
    <rPh sb="1" eb="3">
      <t>ジカン</t>
    </rPh>
    <rPh sb="3" eb="5">
      <t>サイダイ</t>
    </rPh>
    <phoneticPr fontId="2"/>
  </si>
  <si>
    <t>合計</t>
    <rPh sb="0" eb="2">
      <t>ゴウケイ</t>
    </rPh>
    <phoneticPr fontId="2"/>
  </si>
  <si>
    <t>瞬間の最大</t>
    <rPh sb="0" eb="2">
      <t>シュンカン</t>
    </rPh>
    <rPh sb="3" eb="5">
      <t>サイダイ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</si>
  <si>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</si>
  <si>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</si>
  <si>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</si>
  <si>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</si>
  <si>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</si>
  <si>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</si>
  <si>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</si>
  <si>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</si>
  <si>
    <t>平成30年</t>
  </si>
  <si>
    <t>令和元年</t>
  </si>
  <si>
    <t>令和2年</t>
  </si>
  <si>
    <t>令和3年</t>
    <rPh sb="0" eb="1">
      <t>レイワ</t>
    </rPh>
    <phoneticPr fontId="2"/>
  </si>
  <si>
    <t>令和4年</t>
    <rPh sb="0" eb="1">
      <t>レイワ</t>
    </rPh>
    <phoneticPr fontId="2"/>
  </si>
  <si>
    <t>令和5年</t>
    <rPh sb="0" eb="1">
      <t>レイワ</t>
    </rPh>
    <phoneticPr fontId="2"/>
  </si>
  <si>
    <t>令和6年</t>
    <rPh sb="0" eb="1">
      <t>レイワ</t>
    </rPh>
    <phoneticPr fontId="2"/>
  </si>
  <si>
    <t>令和7年</t>
    <rPh sb="0" eb="1">
      <t>レイワ</t>
    </rPh>
    <phoneticPr fontId="2"/>
  </si>
  <si>
    <t>1月</t>
    <rPh sb="0" eb="1">
      <t>ガツ</t>
    </rPh>
    <phoneticPr fontId="2"/>
  </si>
  <si>
    <t>2月</t>
  </si>
  <si>
    <t>3月</t>
    <rPh sb="0" eb="1">
      <t>ツキ</t>
    </rPh>
    <phoneticPr fontId="2"/>
  </si>
  <si>
    <t>4月</t>
    <rPh sb="0" eb="1">
      <t>ツキ</t>
    </rPh>
    <phoneticPr fontId="2"/>
  </si>
  <si>
    <t>5月</t>
    <rPh sb="0" eb="1">
      <t>ガツ</t>
    </rPh>
    <phoneticPr fontId="2"/>
  </si>
  <si>
    <t>6月</t>
    <rPh sb="0" eb="1">
      <t>ツキ</t>
    </rPh>
    <phoneticPr fontId="2"/>
  </si>
  <si>
    <t>7月</t>
    <rPh sb="0" eb="1">
      <t>ツキ</t>
    </rPh>
    <phoneticPr fontId="2"/>
  </si>
  <si>
    <t>8月</t>
    <rPh sb="0" eb="1">
      <t>ツキ</t>
    </rPh>
    <phoneticPr fontId="2"/>
  </si>
  <si>
    <t>9月</t>
    <rPh sb="0" eb="1">
      <t>ツキ</t>
    </rPh>
    <phoneticPr fontId="2"/>
  </si>
  <si>
    <t>10月</t>
    <rPh sb="1" eb="2">
      <t>ツキ</t>
    </rPh>
    <phoneticPr fontId="2"/>
  </si>
  <si>
    <t>11月</t>
    <rPh sb="1" eb="2">
      <t>ツキ</t>
    </rPh>
    <phoneticPr fontId="2"/>
  </si>
  <si>
    <t>12月</t>
    <rPh sb="1" eb="2">
      <t>ツキ</t>
    </rPh>
    <phoneticPr fontId="2"/>
  </si>
  <si>
    <t>　資料：気象庁 秋吉台観測所データ</t>
    <rPh sb="1" eb="3">
      <t>シリョウ</t>
    </rPh>
    <rPh sb="4" eb="7">
      <t>キショウチョウ</t>
    </rPh>
    <rPh sb="8" eb="11">
      <t>アキヨシダイ</t>
    </rPh>
    <rPh sb="11" eb="14">
      <t>カンソクショ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</si>
</sst>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.0;&quot;△ &quot;#,##0.0"/>
    <numFmt numFmtId="178" formatCode="0.0"/>
  </numFmts>
  <fonts count="6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0" fontId="3" fillId="0" borderId="4" xfId="0" quotePrefix="1" applyFont="1" applyBorder="1" applyAlignment="1">
      <alignment horizontal="center" vertical="center"/>
    </xf>
    <xf numFmtId="55" fontId="3" fillId="0" borderId="4" xfId="0" quotePrefix="1" applyNumberFormat="1" applyFont="1" applyBorder="1" applyAlignment="1">
      <alignment horizontal="center" vertical="center" wrapText="1"/>
    </xf>
    <xf numFmtId="178" fontId="3" fillId="0" borderId="0" xfId="0" applyNumberFormat="1" applyFont="1" applyAlignment="1">
      <alignment vertical="center"/>
    </xf>
    <xf numFmtId="178" fontId="3" fillId="0" borderId="0" xfId="1" applyNumberFormat="1" applyFont="1" applyFill="1" applyAlignment="1">
      <alignment horizontal="right" vertical="center" wrapText="1"/>
    </xf>
    <xf numFmtId="178" fontId="3" fillId="0" borderId="0" xfId="1" applyNumberFormat="1" applyFont="1" applyFill="1" applyBorder="1" applyAlignment="1">
      <alignment horizontal="right" vertical="center" wrapText="1"/>
    </xf>
    <xf numFmtId="0" fontId="3" fillId="0" borderId="9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right" vertical="center" wrapText="1"/>
    </xf>
    <xf numFmtId="178" fontId="3" fillId="0" borderId="10" xfId="0" applyNumberFormat="1" applyFont="1" applyBorder="1" applyAlignment="1">
      <alignment horizontal="right" vertical="center" wrapText="1"/>
    </xf>
    <xf numFmtId="176" fontId="3" fillId="0" borderId="10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CAB3-24E9-492A-8472-EAFB73CA2410}">
  <sheetPr>
    <tabColor rgb="FFFFC000"/>
  </sheetPr>
  <dimension ref="A1:I37"/>
  <sheetViews>
    <sheetView tabSelected="1" view="pageBreakPreview" zoomScaleNormal="100" zoomScaleSheetLayoutView="100" workbookViewId="0"/>
  </sheetViews>
  <sheetFormatPr defaultColWidth="9" defaultRowHeight="13.5" outlineLevelRow="1" x14ac:dyDescent="0.15"/>
  <cols>
    <col min="1" max="4" width="9.125" style="2" bestFit="1" customWidth="1"/>
    <col min="5" max="5" width="10.125" style="2" bestFit="1" customWidth="1"/>
    <col min="6" max="6" width="10.75" style="2" bestFit="1" customWidth="1"/>
    <col min="7" max="7" width="11.125" style="2" bestFit="1" customWidth="1"/>
    <col min="8" max="8" width="8.125" style="2" customWidth="1"/>
    <col min="9" max="9" width="11.125" style="2" customWidth="1"/>
    <col min="10" max="16384" width="9" style="2"/>
  </cols>
  <sheetData>
    <row r="1" spans="1:9" ht="24.75" customHeight="1" x14ac:dyDescent="0.15">
      <c r="A1" s="1" t="s">
        <v>0</v>
      </c>
    </row>
    <row r="2" spans="1:9" ht="24.75" customHeight="1" x14ac:dyDescent="0.1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5" customHeight="1" thickBot="1" x14ac:dyDescent="0.2">
      <c r="A3" s="3"/>
      <c r="B3" s="3"/>
      <c r="C3" s="3"/>
      <c r="D3" s="3"/>
      <c r="E3" s="3"/>
      <c r="F3" s="3"/>
      <c r="G3" s="3"/>
      <c r="H3" s="3"/>
      <c r="I3" s="3"/>
    </row>
    <row r="4" spans="1:9" x14ac:dyDescent="0.15">
      <c r="A4" s="20" t="s">
        <v>2</v>
      </c>
      <c r="B4" s="23" t="s">
        <v>3</v>
      </c>
      <c r="C4" s="23"/>
      <c r="D4" s="23"/>
      <c r="E4" s="23" t="s">
        <v>4</v>
      </c>
      <c r="F4" s="23"/>
      <c r="G4" s="23" t="s">
        <v>5</v>
      </c>
      <c r="H4" s="23"/>
      <c r="I4" s="25" t="s">
        <v>6</v>
      </c>
    </row>
    <row r="5" spans="1:9" ht="14.25" customHeight="1" x14ac:dyDescent="0.15">
      <c r="A5" s="21"/>
      <c r="B5" s="24"/>
      <c r="C5" s="24"/>
      <c r="D5" s="24"/>
      <c r="E5" s="24"/>
      <c r="F5" s="24"/>
      <c r="G5" s="24"/>
      <c r="H5" s="24"/>
      <c r="I5" s="26"/>
    </row>
    <row r="6" spans="1:9" ht="30" customHeight="1" x14ac:dyDescent="0.15">
      <c r="A6" s="22"/>
      <c r="B6" s="5" t="s">
        <v>7</v>
      </c>
      <c r="C6" s="5" t="s">
        <v>8</v>
      </c>
      <c r="D6" s="5" t="s">
        <v>9</v>
      </c>
      <c r="E6" s="5" t="s">
        <v>10</v>
      </c>
      <c r="F6" s="5" t="s">
        <v>11</v>
      </c>
      <c r="G6" s="5" t="s">
        <v>12</v>
      </c>
      <c r="H6" s="5" t="s">
        <v>9</v>
      </c>
      <c r="I6" s="6" t="s">
        <v>11</v>
      </c>
    </row>
    <row r="7" spans="1:9" ht="15" customHeight="1" x14ac:dyDescent="0.15">
      <c r="A7" s="4"/>
      <c r="B7" s="7"/>
      <c r="C7" s="7"/>
      <c r="D7" s="7"/>
      <c r="E7" s="7"/>
      <c r="F7" s="7"/>
      <c r="G7" s="7"/>
      <c r="H7" s="7"/>
      <c r="I7" s="7"/>
    </row>
    <row r="8" spans="1:9" ht="33" hidden="1" customHeight="1" outlineLevel="1" x14ac:dyDescent="0.15">
      <c r="A8" s="4" t="s">
        <v>13</v>
      </c>
      <c r="B8" s="8">
        <v>33.700000000000003</v>
      </c>
      <c r="C8" s="8">
        <v>-6.9</v>
      </c>
      <c r="D8" s="8">
        <v>14</v>
      </c>
      <c r="E8" s="8">
        <v>53.5</v>
      </c>
      <c r="F8" s="8">
        <v>2453</v>
      </c>
      <c r="G8" s="8">
        <v>19.3</v>
      </c>
      <c r="H8" s="8">
        <v>2.7</v>
      </c>
      <c r="I8" s="8">
        <v>1788.5</v>
      </c>
    </row>
    <row r="9" spans="1:9" ht="33" hidden="1" customHeight="1" outlineLevel="1" x14ac:dyDescent="0.15">
      <c r="A9" s="9" t="s">
        <v>14</v>
      </c>
      <c r="B9" s="8">
        <v>33.9</v>
      </c>
      <c r="C9" s="8">
        <v>-7.5</v>
      </c>
      <c r="D9" s="8">
        <v>13.6</v>
      </c>
      <c r="E9" s="8">
        <v>49.5</v>
      </c>
      <c r="F9" s="8">
        <v>2258.5</v>
      </c>
      <c r="G9" s="8">
        <v>27.9</v>
      </c>
      <c r="H9" s="8">
        <v>2.5</v>
      </c>
      <c r="I9" s="8">
        <v>1723.5</v>
      </c>
    </row>
    <row r="10" spans="1:9" ht="33" hidden="1" customHeight="1" outlineLevel="1" x14ac:dyDescent="0.15">
      <c r="A10" s="9" t="s">
        <v>15</v>
      </c>
      <c r="B10" s="8">
        <v>33.6</v>
      </c>
      <c r="C10" s="8">
        <v>-10.1</v>
      </c>
      <c r="D10" s="8">
        <v>13.4</v>
      </c>
      <c r="E10" s="8">
        <v>31</v>
      </c>
      <c r="F10" s="8">
        <v>1807</v>
      </c>
      <c r="G10" s="8">
        <v>21.8</v>
      </c>
      <c r="H10" s="8">
        <v>2.5</v>
      </c>
      <c r="I10" s="8">
        <v>1730.5</v>
      </c>
    </row>
    <row r="11" spans="1:9" ht="33" hidden="1" customHeight="1" outlineLevel="1" x14ac:dyDescent="0.15">
      <c r="A11" s="9" t="s">
        <v>16</v>
      </c>
      <c r="B11" s="8">
        <v>34.200000000000003</v>
      </c>
      <c r="C11" s="8">
        <v>-6</v>
      </c>
      <c r="D11" s="8">
        <v>14</v>
      </c>
      <c r="E11" s="8">
        <v>53</v>
      </c>
      <c r="F11" s="8">
        <v>2095</v>
      </c>
      <c r="G11" s="8">
        <v>29.4</v>
      </c>
      <c r="H11" s="8">
        <v>2.4</v>
      </c>
      <c r="I11" s="8">
        <v>1943.1</v>
      </c>
    </row>
    <row r="12" spans="1:9" ht="33" hidden="1" customHeight="1" outlineLevel="1" x14ac:dyDescent="0.15">
      <c r="A12" s="9" t="s">
        <v>17</v>
      </c>
      <c r="B12" s="8">
        <v>33</v>
      </c>
      <c r="C12" s="8">
        <v>-6.2</v>
      </c>
      <c r="D12" s="8">
        <v>13.6</v>
      </c>
      <c r="E12" s="8">
        <v>28</v>
      </c>
      <c r="F12" s="8">
        <v>1890</v>
      </c>
      <c r="G12" s="8">
        <v>35</v>
      </c>
      <c r="H12" s="8">
        <v>2.5</v>
      </c>
      <c r="I12" s="8">
        <v>1685.6</v>
      </c>
    </row>
    <row r="13" spans="1:9" ht="36.75" hidden="1" customHeight="1" outlineLevel="1" x14ac:dyDescent="0.15">
      <c r="A13" s="9" t="s">
        <v>18</v>
      </c>
      <c r="B13" s="8">
        <v>34.5</v>
      </c>
      <c r="C13" s="8">
        <v>-6.2</v>
      </c>
      <c r="D13" s="8">
        <v>13.9</v>
      </c>
      <c r="E13" s="8">
        <v>28</v>
      </c>
      <c r="F13" s="8">
        <v>2022.5</v>
      </c>
      <c r="G13" s="8">
        <v>25.8</v>
      </c>
      <c r="H13" s="8">
        <v>2.6</v>
      </c>
      <c r="I13" s="8">
        <v>1809.9</v>
      </c>
    </row>
    <row r="14" spans="1:9" ht="35.25" hidden="1" customHeight="1" outlineLevel="1" x14ac:dyDescent="0.15">
      <c r="A14" s="9" t="s">
        <v>19</v>
      </c>
      <c r="B14" s="8">
        <v>35</v>
      </c>
      <c r="C14" s="8">
        <v>-7.2</v>
      </c>
      <c r="D14" s="8">
        <v>14.6</v>
      </c>
      <c r="E14" s="8">
        <v>37.5</v>
      </c>
      <c r="F14" s="8">
        <v>2472.5</v>
      </c>
      <c r="G14" s="8">
        <v>23.7</v>
      </c>
      <c r="H14" s="8">
        <v>2.5</v>
      </c>
      <c r="I14" s="8">
        <v>1720.6</v>
      </c>
    </row>
    <row r="15" spans="1:9" ht="35.25" hidden="1" customHeight="1" outlineLevel="1" x14ac:dyDescent="0.15">
      <c r="A15" s="9" t="s">
        <v>20</v>
      </c>
      <c r="B15" s="8">
        <v>34.299999999999997</v>
      </c>
      <c r="C15" s="8">
        <v>-5.6</v>
      </c>
      <c r="D15" s="8">
        <v>13.9</v>
      </c>
      <c r="E15" s="8">
        <v>34</v>
      </c>
      <c r="F15" s="8">
        <v>1750</v>
      </c>
      <c r="G15" s="8">
        <v>29.4</v>
      </c>
      <c r="H15" s="8">
        <v>2.4</v>
      </c>
      <c r="I15" s="8">
        <v>1934.2</v>
      </c>
    </row>
    <row r="16" spans="1:9" ht="35.25" hidden="1" customHeight="1" outlineLevel="1" x14ac:dyDescent="0.15">
      <c r="A16" s="9" t="s">
        <v>21</v>
      </c>
      <c r="B16" s="8">
        <v>35.6</v>
      </c>
      <c r="C16" s="8">
        <v>-8.6</v>
      </c>
      <c r="D16" s="8">
        <v>14.2</v>
      </c>
      <c r="E16" s="8">
        <v>52.5</v>
      </c>
      <c r="F16" s="8">
        <v>1947.5</v>
      </c>
      <c r="G16" s="8">
        <v>30.8</v>
      </c>
      <c r="H16" s="8">
        <v>2.6</v>
      </c>
      <c r="I16" s="8">
        <v>1992.3</v>
      </c>
    </row>
    <row r="17" spans="1:9" ht="35.25" hidden="1" customHeight="1" outlineLevel="1" x14ac:dyDescent="0.15">
      <c r="A17" s="9" t="s">
        <v>22</v>
      </c>
      <c r="B17" s="8">
        <v>33.299999999999997</v>
      </c>
      <c r="C17" s="8">
        <v>-4.5999999999999996</v>
      </c>
      <c r="D17" s="8">
        <v>14.5</v>
      </c>
      <c r="E17" s="8">
        <v>34.5</v>
      </c>
      <c r="F17" s="8">
        <v>1846.5</v>
      </c>
      <c r="G17" s="8">
        <v>26.6</v>
      </c>
      <c r="H17" s="8">
        <v>3.5</v>
      </c>
      <c r="I17" s="8">
        <v>1890.5000000000002</v>
      </c>
    </row>
    <row r="18" spans="1:9" ht="35.25" customHeight="1" collapsed="1" x14ac:dyDescent="0.15">
      <c r="A18" s="9" t="s">
        <v>23</v>
      </c>
      <c r="B18" s="8">
        <v>34.200000000000003</v>
      </c>
      <c r="C18" s="8">
        <v>-4.9000000000000004</v>
      </c>
      <c r="D18" s="8">
        <v>14.4</v>
      </c>
      <c r="E18" s="8">
        <v>42.5</v>
      </c>
      <c r="F18" s="8">
        <v>2392.5</v>
      </c>
      <c r="G18" s="8">
        <v>26</v>
      </c>
      <c r="H18" s="8">
        <v>2.6</v>
      </c>
      <c r="I18" s="8">
        <v>1927.3</v>
      </c>
    </row>
    <row r="19" spans="1:9" ht="35.25" customHeight="1" x14ac:dyDescent="0.15">
      <c r="A19" s="9" t="s">
        <v>24</v>
      </c>
      <c r="B19" s="8">
        <v>33.9</v>
      </c>
      <c r="C19" s="8">
        <v>-9.1</v>
      </c>
      <c r="D19" s="8">
        <v>14.533333333333331</v>
      </c>
      <c r="E19" s="8">
        <v>57</v>
      </c>
      <c r="F19" s="8">
        <v>1952</v>
      </c>
      <c r="G19" s="8">
        <v>23.5</v>
      </c>
      <c r="H19" s="8">
        <v>2.4750000000000001</v>
      </c>
      <c r="I19" s="8">
        <v>1929.1999999999998</v>
      </c>
    </row>
    <row r="20" spans="1:9" ht="35.25" customHeight="1" x14ac:dyDescent="0.15">
      <c r="A20" s="9" t="s">
        <v>25</v>
      </c>
      <c r="B20" s="8">
        <v>30.7</v>
      </c>
      <c r="C20" s="8">
        <v>-2.4</v>
      </c>
      <c r="D20" s="8">
        <v>14.358333333333329</v>
      </c>
      <c r="E20" s="8">
        <v>43.5</v>
      </c>
      <c r="F20" s="8">
        <v>1570</v>
      </c>
      <c r="G20" s="8">
        <v>27.4</v>
      </c>
      <c r="H20" s="8">
        <v>2.6249999999999996</v>
      </c>
      <c r="I20" s="8">
        <v>1911.3000000000002</v>
      </c>
    </row>
    <row r="21" spans="1:9" ht="35.25" customHeight="1" x14ac:dyDescent="0.15">
      <c r="A21" s="9" t="s">
        <v>26</v>
      </c>
      <c r="B21" s="8">
        <v>34.6</v>
      </c>
      <c r="C21" s="8">
        <v>-8.6</v>
      </c>
      <c r="D21" s="8">
        <v>14.799999999999999</v>
      </c>
      <c r="E21" s="8">
        <v>70</v>
      </c>
      <c r="F21" s="8">
        <v>1931</v>
      </c>
      <c r="G21" s="8">
        <v>24.2</v>
      </c>
      <c r="H21" s="8">
        <v>2.4750000000000005</v>
      </c>
      <c r="I21" s="8">
        <v>1998.5999999999997</v>
      </c>
    </row>
    <row r="22" spans="1:9" ht="35.25" customHeight="1" x14ac:dyDescent="0.15">
      <c r="A22" s="9" t="s">
        <v>27</v>
      </c>
      <c r="B22" s="8">
        <v>34.799999999999997</v>
      </c>
      <c r="C22" s="8">
        <v>-4.7</v>
      </c>
      <c r="D22" s="8">
        <v>15.366666666666667</v>
      </c>
      <c r="E22" s="8">
        <v>53.5</v>
      </c>
      <c r="F22" s="8">
        <v>2294.5</v>
      </c>
      <c r="G22" s="8">
        <v>22.4</v>
      </c>
      <c r="H22" s="8">
        <v>2.7083333333333335</v>
      </c>
      <c r="I22" s="8">
        <v>1941.9999999999998</v>
      </c>
    </row>
    <row r="23" spans="1:9" ht="35.25" customHeight="1" x14ac:dyDescent="0.15">
      <c r="A23" s="9" t="s">
        <v>28</v>
      </c>
      <c r="B23" s="8">
        <f>MAX(B24:B35)</f>
        <v>35.6</v>
      </c>
      <c r="C23" s="8">
        <f>MIN(C24:C35)</f>
        <v>-7.4</v>
      </c>
      <c r="D23" s="8">
        <f>AVERAGE(D24:D35)</f>
        <v>14.641666666666667</v>
      </c>
      <c r="E23" s="8">
        <f>MAX(E24:E35)</f>
        <v>33</v>
      </c>
      <c r="F23" s="8">
        <f>SUM(F24:F35)</f>
        <v>1637</v>
      </c>
      <c r="G23" s="8">
        <f>MAX(G24:G35)</f>
        <v>17</v>
      </c>
      <c r="H23" s="8">
        <f>AVERAGE(H24:H35)</f>
        <v>2.4166666666666665</v>
      </c>
      <c r="I23" s="8">
        <f>SUM(I24:I35)</f>
        <v>2043.3999999999999</v>
      </c>
    </row>
    <row r="24" spans="1:9" ht="35.25" customHeight="1" outlineLevel="1" x14ac:dyDescent="0.15">
      <c r="A24" s="10" t="s">
        <v>29</v>
      </c>
      <c r="B24" s="11">
        <v>14.3</v>
      </c>
      <c r="C24" s="11">
        <v>-6.2</v>
      </c>
      <c r="D24" s="11">
        <v>3.1</v>
      </c>
      <c r="E24" s="12">
        <v>4</v>
      </c>
      <c r="F24" s="12">
        <v>23</v>
      </c>
      <c r="G24" s="11">
        <v>10.6</v>
      </c>
      <c r="H24" s="11">
        <v>2.5</v>
      </c>
      <c r="I24" s="11">
        <v>140.19999999999999</v>
      </c>
    </row>
    <row r="25" spans="1:9" ht="35.25" customHeight="1" outlineLevel="1" x14ac:dyDescent="0.15">
      <c r="A25" s="9" t="s">
        <v>30</v>
      </c>
      <c r="B25" s="11">
        <v>13.4</v>
      </c>
      <c r="C25" s="11">
        <v>-7.4</v>
      </c>
      <c r="D25" s="11">
        <v>1.6</v>
      </c>
      <c r="E25" s="12">
        <v>5</v>
      </c>
      <c r="F25" s="12">
        <v>57.5</v>
      </c>
      <c r="G25" s="11">
        <v>10</v>
      </c>
      <c r="H25" s="11">
        <v>2.6</v>
      </c>
      <c r="I25" s="11">
        <v>138.1</v>
      </c>
    </row>
    <row r="26" spans="1:9" ht="35.25" customHeight="1" outlineLevel="1" x14ac:dyDescent="0.15">
      <c r="A26" s="9" t="s">
        <v>31</v>
      </c>
      <c r="B26" s="11">
        <v>25.7</v>
      </c>
      <c r="C26" s="11">
        <v>-4.4000000000000004</v>
      </c>
      <c r="D26" s="11">
        <v>8.5</v>
      </c>
      <c r="E26" s="12">
        <v>15.5</v>
      </c>
      <c r="F26" s="12">
        <v>178.5</v>
      </c>
      <c r="G26" s="11">
        <v>17</v>
      </c>
      <c r="H26" s="11">
        <v>3.4</v>
      </c>
      <c r="I26" s="11">
        <v>146</v>
      </c>
    </row>
    <row r="27" spans="1:9" ht="35.25" customHeight="1" outlineLevel="1" x14ac:dyDescent="0.15">
      <c r="A27" s="9" t="s">
        <v>32</v>
      </c>
      <c r="B27" s="11">
        <v>26.7</v>
      </c>
      <c r="C27" s="11">
        <v>-0.2</v>
      </c>
      <c r="D27" s="11">
        <v>12.8</v>
      </c>
      <c r="E27" s="12">
        <v>8.5</v>
      </c>
      <c r="F27" s="12">
        <v>97.5</v>
      </c>
      <c r="G27" s="11">
        <v>11.7</v>
      </c>
      <c r="H27" s="11">
        <v>2.8</v>
      </c>
      <c r="I27" s="11">
        <v>222.7</v>
      </c>
    </row>
    <row r="28" spans="1:9" ht="35.25" customHeight="1" outlineLevel="1" x14ac:dyDescent="0.15">
      <c r="A28" s="10" t="s">
        <v>33</v>
      </c>
      <c r="B28" s="11">
        <v>28.5</v>
      </c>
      <c r="C28" s="11">
        <v>5.0999999999999996</v>
      </c>
      <c r="D28" s="11">
        <v>16.3</v>
      </c>
      <c r="E28" s="12">
        <v>15.5</v>
      </c>
      <c r="F28" s="12">
        <v>308.5</v>
      </c>
      <c r="G28" s="11">
        <v>10.7</v>
      </c>
      <c r="H28" s="11">
        <v>2.8</v>
      </c>
      <c r="I28" s="11">
        <v>181.8</v>
      </c>
    </row>
    <row r="29" spans="1:9" ht="35.25" customHeight="1" outlineLevel="1" x14ac:dyDescent="0.15">
      <c r="A29" s="9" t="s">
        <v>34</v>
      </c>
      <c r="B29" s="11">
        <v>33.1</v>
      </c>
      <c r="C29" s="11">
        <v>10.7</v>
      </c>
      <c r="D29" s="11">
        <v>21.7</v>
      </c>
      <c r="E29" s="12">
        <v>15</v>
      </c>
      <c r="F29" s="12">
        <v>237.5</v>
      </c>
      <c r="G29" s="11">
        <v>6.6</v>
      </c>
      <c r="H29" s="11">
        <v>1.7</v>
      </c>
      <c r="I29" s="11">
        <v>151.1</v>
      </c>
    </row>
    <row r="30" spans="1:9" ht="35.25" customHeight="1" outlineLevel="1" x14ac:dyDescent="0.15">
      <c r="A30" s="9" t="s">
        <v>35</v>
      </c>
      <c r="B30" s="11">
        <v>34.799999999999997</v>
      </c>
      <c r="C30" s="11">
        <v>18.5</v>
      </c>
      <c r="D30" s="11">
        <v>26.4</v>
      </c>
      <c r="E30" s="12">
        <v>5.5</v>
      </c>
      <c r="F30" s="12">
        <v>32</v>
      </c>
      <c r="G30" s="11">
        <v>6.7</v>
      </c>
      <c r="H30" s="11">
        <v>2</v>
      </c>
      <c r="I30" s="11">
        <v>283.2</v>
      </c>
    </row>
    <row r="31" spans="1:9" ht="35.25" customHeight="1" outlineLevel="1" x14ac:dyDescent="0.15">
      <c r="A31" s="9" t="s">
        <v>36</v>
      </c>
      <c r="B31" s="11">
        <v>35.6</v>
      </c>
      <c r="C31" s="11">
        <v>20.2</v>
      </c>
      <c r="D31" s="11">
        <v>26.3</v>
      </c>
      <c r="E31" s="12">
        <v>33</v>
      </c>
      <c r="F31" s="12">
        <v>366</v>
      </c>
      <c r="G31" s="11">
        <v>7.6</v>
      </c>
      <c r="H31" s="11">
        <v>1.7</v>
      </c>
      <c r="I31" s="11">
        <v>216.7</v>
      </c>
    </row>
    <row r="32" spans="1:9" ht="35.25" customHeight="1" outlineLevel="1" x14ac:dyDescent="0.15">
      <c r="A32" s="9" t="s">
        <v>37</v>
      </c>
      <c r="B32" s="11">
        <v>33.700000000000003</v>
      </c>
      <c r="C32" s="11">
        <v>14.6</v>
      </c>
      <c r="D32" s="11">
        <v>24.2</v>
      </c>
      <c r="E32" s="12">
        <v>29.5</v>
      </c>
      <c r="F32" s="12">
        <v>188.5</v>
      </c>
      <c r="G32" s="11">
        <v>8</v>
      </c>
      <c r="H32" s="11">
        <v>1.9</v>
      </c>
      <c r="I32" s="11">
        <v>119.8</v>
      </c>
    </row>
    <row r="33" spans="1:9" ht="35.25" customHeight="1" outlineLevel="1" x14ac:dyDescent="0.15">
      <c r="A33" s="9" t="s">
        <v>38</v>
      </c>
      <c r="B33" s="11">
        <v>29.4</v>
      </c>
      <c r="C33" s="11">
        <v>4.2</v>
      </c>
      <c r="D33" s="11">
        <v>18.100000000000001</v>
      </c>
      <c r="E33" s="12">
        <v>10.5</v>
      </c>
      <c r="F33" s="12">
        <v>78</v>
      </c>
      <c r="G33" s="11">
        <v>10.1</v>
      </c>
      <c r="H33" s="11">
        <v>2.7</v>
      </c>
      <c r="I33" s="11">
        <v>155.6</v>
      </c>
    </row>
    <row r="34" spans="1:9" ht="35.25" customHeight="1" outlineLevel="1" x14ac:dyDescent="0.15">
      <c r="A34" s="9" t="s">
        <v>39</v>
      </c>
      <c r="B34" s="11">
        <v>20.6</v>
      </c>
      <c r="C34" s="11">
        <v>0.1</v>
      </c>
      <c r="D34" s="11">
        <v>10.4</v>
      </c>
      <c r="E34" s="12">
        <v>3</v>
      </c>
      <c r="F34" s="12">
        <v>26.5</v>
      </c>
      <c r="G34" s="11">
        <v>9</v>
      </c>
      <c r="H34" s="11">
        <v>2.2999999999999998</v>
      </c>
      <c r="I34" s="11">
        <v>164.3</v>
      </c>
    </row>
    <row r="35" spans="1:9" ht="35.25" customHeight="1" outlineLevel="1" x14ac:dyDescent="0.15">
      <c r="A35" s="9" t="s">
        <v>40</v>
      </c>
      <c r="B35" s="11">
        <v>18.7</v>
      </c>
      <c r="C35" s="11">
        <v>-4.4000000000000004</v>
      </c>
      <c r="D35" s="11">
        <v>6.3</v>
      </c>
      <c r="E35" s="13">
        <v>3.5</v>
      </c>
      <c r="F35" s="13">
        <v>43.5</v>
      </c>
      <c r="G35" s="11">
        <v>10.5</v>
      </c>
      <c r="H35" s="11">
        <v>2.6</v>
      </c>
      <c r="I35" s="11">
        <v>123.9</v>
      </c>
    </row>
    <row r="36" spans="1:9" ht="6" customHeight="1" thickBot="1" x14ac:dyDescent="0.2">
      <c r="A36" s="14"/>
      <c r="B36" s="15"/>
      <c r="C36" s="15"/>
      <c r="D36" s="15"/>
      <c r="E36" s="16"/>
      <c r="F36" s="16"/>
      <c r="G36" s="15"/>
      <c r="H36" s="15"/>
      <c r="I36" s="17"/>
    </row>
    <row r="37" spans="1:9" x14ac:dyDescent="0.15">
      <c r="A37" s="18" t="s">
        <v>41</v>
      </c>
      <c r="H37" s="7"/>
      <c r="I37" s="7"/>
    </row>
  </sheetData>
  <mergeCells count="6">
    <mergeCell ref="A2:I2"/>
    <mergeCell ref="A4:A6"/>
    <mergeCell ref="B4:D5"/>
    <mergeCell ref="E4:F5"/>
    <mergeCell ref="G4:H5"/>
    <mergeCell ref="I4:I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2026-10-14T07:46:49Z</dcterms:created>
  <dcterms:modified xsi:type="dcterms:W3CDTF">2026-10-20T08:32:25Z</dcterms:modified>
</cp:coreProperties>
</file>