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共有\01　庶務\Ｒ7度重点支援地方交付金関係（物価高騰）\事業所宛て周知\市ホームページ\"/>
    </mc:Choice>
  </mc:AlternateContent>
  <bookViews>
    <workbookView xWindow="0" yWindow="0" windowWidth="28800" windowHeight="11835"/>
  </bookViews>
  <sheets>
    <sheet name="申請書 " sheetId="9" r:id="rId1"/>
    <sheet name="内訳書（介護）" sheetId="3" r:id="rId2"/>
    <sheet name="申請書 (記入例)" sheetId="6" r:id="rId3"/>
    <sheet name="内訳書（介護)（記入例）" sheetId="7" r:id="rId4"/>
  </sheets>
  <definedNames>
    <definedName name="_xlnm.Print_Area" localSheetId="0">'申請書 '!$A$1:$E$40</definedName>
    <definedName name="_xlnm.Print_Area" localSheetId="2">'申請書 (記入例)'!$A$1:$E$40</definedName>
    <definedName name="_xlnm.Print_Area" localSheetId="1">'内訳書（介護）'!$A$1:$G$17</definedName>
    <definedName name="_xlnm.Print_Area" localSheetId="3">'内訳書（介護)（記入例）'!$A$1:$G$17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9" l="1"/>
  <c r="D6" i="9"/>
  <c r="C20" i="9"/>
  <c r="F10" i="3" l="1"/>
  <c r="F8" i="3"/>
  <c r="F9" i="3"/>
  <c r="F11" i="3"/>
  <c r="F12" i="3"/>
  <c r="F13" i="3"/>
  <c r="F14" i="3"/>
  <c r="F15" i="3"/>
  <c r="F16" i="3"/>
  <c r="F7" i="3"/>
  <c r="F8" i="7" l="1"/>
  <c r="F9" i="7"/>
  <c r="F12" i="7"/>
  <c r="F13" i="7"/>
  <c r="F14" i="7"/>
  <c r="F15" i="7"/>
  <c r="F16" i="7"/>
  <c r="F7" i="7"/>
  <c r="G10" i="3" l="1"/>
  <c r="G11" i="3"/>
  <c r="G12" i="3"/>
  <c r="G13" i="3"/>
  <c r="G14" i="3"/>
  <c r="G15" i="3"/>
  <c r="G16" i="3"/>
  <c r="G11" i="7"/>
  <c r="G16" i="7" l="1"/>
  <c r="G15" i="7"/>
  <c r="G14" i="7"/>
  <c r="G12" i="7"/>
  <c r="G10" i="7"/>
  <c r="G9" i="7"/>
  <c r="G8" i="7"/>
  <c r="G7" i="7"/>
  <c r="G17" i="7" l="1"/>
  <c r="C20" i="6" s="1"/>
  <c r="G8" i="3" l="1"/>
  <c r="G9" i="3"/>
  <c r="G7" i="3"/>
  <c r="G17" i="3" l="1"/>
</calcChain>
</file>

<file path=xl/comments1.xml><?xml version="1.0" encoding="utf-8"?>
<comments xmlns="http://schemas.openxmlformats.org/spreadsheetml/2006/main">
  <authors>
    <author>植田　昌子</author>
  </authors>
  <commentList>
    <comment ref="D6" authorId="0" shapeId="0">
      <text>
        <r>
          <rPr>
            <b/>
            <sz val="9"/>
            <color indexed="81"/>
            <rFont val="MS P ゴシック"/>
            <family val="3"/>
            <charset val="128"/>
          </rPr>
          <t xml:space="preserve">申請者等情報が反映されます
</t>
        </r>
      </text>
    </comment>
    <comment ref="E24" authorId="0" shapeId="0">
      <text>
        <r>
          <rPr>
            <b/>
            <sz val="9"/>
            <color indexed="81"/>
            <rFont val="MS P ゴシック"/>
            <family val="3"/>
            <charset val="128"/>
          </rPr>
          <t>(郵便局の場合)
通帳をひらいたページの「ゆうちょ銀行　○○八支店　７桁の口座番号」を記入してください。
　※ 記号-番号ではありません。</t>
        </r>
      </text>
    </comment>
  </commentList>
</comments>
</file>

<file path=xl/sharedStrings.xml><?xml version="1.0" encoding="utf-8"?>
<sst xmlns="http://schemas.openxmlformats.org/spreadsheetml/2006/main" count="215" uniqueCount="105">
  <si>
    <t>金融機関名</t>
    <rPh sb="0" eb="2">
      <t>キンユウ</t>
    </rPh>
    <rPh sb="2" eb="4">
      <t>キカン</t>
    </rPh>
    <rPh sb="4" eb="5">
      <t>メイ</t>
    </rPh>
    <phoneticPr fontId="3"/>
  </si>
  <si>
    <t>支店名</t>
    <rPh sb="0" eb="3">
      <t>シテンメイ</t>
    </rPh>
    <phoneticPr fontId="3"/>
  </si>
  <si>
    <t>預金種別</t>
    <rPh sb="0" eb="2">
      <t>ヨキン</t>
    </rPh>
    <rPh sb="2" eb="4">
      <t>シュベツ</t>
    </rPh>
    <phoneticPr fontId="3"/>
  </si>
  <si>
    <t>口座番号</t>
    <rPh sb="0" eb="2">
      <t>コウザ</t>
    </rPh>
    <rPh sb="2" eb="4">
      <t>バンゴウ</t>
    </rPh>
    <phoneticPr fontId="3"/>
  </si>
  <si>
    <t>事業所番号</t>
    <rPh sb="0" eb="3">
      <t>ジギョウショ</t>
    </rPh>
    <rPh sb="3" eb="5">
      <t>バンゴウ</t>
    </rPh>
    <phoneticPr fontId="3"/>
  </si>
  <si>
    <t>区分</t>
    <rPh sb="0" eb="2">
      <t>クブン</t>
    </rPh>
    <phoneticPr fontId="3"/>
  </si>
  <si>
    <t>氏名</t>
    <rPh sb="0" eb="2">
      <t>シメイ</t>
    </rPh>
    <phoneticPr fontId="3"/>
  </si>
  <si>
    <t>申請に関する担当者</t>
    <rPh sb="0" eb="2">
      <t>シンセイ</t>
    </rPh>
    <rPh sb="3" eb="4">
      <t>カン</t>
    </rPh>
    <rPh sb="6" eb="9">
      <t>タントウシャ</t>
    </rPh>
    <phoneticPr fontId="3"/>
  </si>
  <si>
    <t>連絡先</t>
    <rPh sb="0" eb="3">
      <t>レンラクサキ</t>
    </rPh>
    <phoneticPr fontId="3"/>
  </si>
  <si>
    <t>代表者</t>
    <rPh sb="0" eb="3">
      <t>ダイヒョウシャ</t>
    </rPh>
    <phoneticPr fontId="3"/>
  </si>
  <si>
    <t>職名</t>
    <rPh sb="0" eb="2">
      <t>ショクメイ</t>
    </rPh>
    <phoneticPr fontId="3"/>
  </si>
  <si>
    <t>電話番号</t>
    <rPh sb="0" eb="2">
      <t>デンワ</t>
    </rPh>
    <rPh sb="2" eb="4">
      <t>バンゴウ</t>
    </rPh>
    <phoneticPr fontId="3"/>
  </si>
  <si>
    <t>ﾒｰﾙｱﾄﾞﾚｽ</t>
    <phoneticPr fontId="3"/>
  </si>
  <si>
    <t>通所系</t>
    <rPh sb="0" eb="2">
      <t>ツウショ</t>
    </rPh>
    <rPh sb="2" eb="3">
      <t>ケイ</t>
    </rPh>
    <phoneticPr fontId="3"/>
  </si>
  <si>
    <t>訪問・相談系</t>
    <rPh sb="0" eb="2">
      <t>ホウモン</t>
    </rPh>
    <rPh sb="3" eb="5">
      <t>ソウダン</t>
    </rPh>
    <rPh sb="5" eb="6">
      <t>ケイ</t>
    </rPh>
    <phoneticPr fontId="3"/>
  </si>
  <si>
    <t>３．振込口座情報</t>
    <rPh sb="2" eb="4">
      <t>フリコミ</t>
    </rPh>
    <rPh sb="4" eb="6">
      <t>コウザ</t>
    </rPh>
    <rPh sb="6" eb="8">
      <t>ジョウホウ</t>
    </rPh>
    <phoneticPr fontId="3"/>
  </si>
  <si>
    <t>介護老人保健施設</t>
    <rPh sb="0" eb="2">
      <t>カイゴ</t>
    </rPh>
    <rPh sb="2" eb="4">
      <t>ロウジン</t>
    </rPh>
    <rPh sb="4" eb="6">
      <t>ホケン</t>
    </rPh>
    <rPh sb="6" eb="8">
      <t>シセツ</t>
    </rPh>
    <phoneticPr fontId="2"/>
  </si>
  <si>
    <t>特定施設入居者生活介護</t>
    <rPh sb="0" eb="2">
      <t>トクテイ</t>
    </rPh>
    <rPh sb="2" eb="4">
      <t>シセツ</t>
    </rPh>
    <rPh sb="4" eb="7">
      <t>ニュウキョシャ</t>
    </rPh>
    <rPh sb="7" eb="9">
      <t>セイカツ</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</si>
  <si>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</si>
  <si>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短期入所生活介護（※空床利用は除く）</t>
    <rPh sb="0" eb="2">
      <t>タンキ</t>
    </rPh>
    <rPh sb="2" eb="4">
      <t>ニュウショ</t>
    </rPh>
    <rPh sb="4" eb="6">
      <t>セイカツ</t>
    </rPh>
    <rPh sb="6" eb="8">
      <t>カイゴ</t>
    </rPh>
    <rPh sb="10" eb="12">
      <t>クウショウ</t>
    </rPh>
    <rPh sb="12" eb="14">
      <t>リヨウ</t>
    </rPh>
    <rPh sb="15" eb="16">
      <t>ノゾ</t>
    </rPh>
    <phoneticPr fontId="2"/>
  </si>
  <si>
    <t>通所リハビリテーション</t>
    <rPh sb="0" eb="2">
      <t>ツウショ</t>
    </rPh>
    <phoneticPr fontId="2"/>
  </si>
  <si>
    <t>小規模多機能型居宅介護</t>
    <rPh sb="0" eb="3">
      <t>ショウキボ</t>
    </rPh>
    <rPh sb="3" eb="7">
      <t>タキノウガタ</t>
    </rPh>
    <rPh sb="7" eb="9">
      <t>キョタク</t>
    </rPh>
    <rPh sb="9" eb="11">
      <t>カイゴ</t>
    </rPh>
    <phoneticPr fontId="2"/>
  </si>
  <si>
    <t>訪問介護</t>
    <rPh sb="0" eb="2">
      <t>ホウモン</t>
    </rPh>
    <rPh sb="2" eb="4">
      <t>カイゴ</t>
    </rPh>
    <phoneticPr fontId="2"/>
  </si>
  <si>
    <t>訪問看護ステーション</t>
    <rPh sb="0" eb="2">
      <t>ホウモン</t>
    </rPh>
    <rPh sb="2" eb="4">
      <t>カンゴ</t>
    </rPh>
    <phoneticPr fontId="2"/>
  </si>
  <si>
    <t>居宅介護支援</t>
    <rPh sb="0" eb="2">
      <t>キョタク</t>
    </rPh>
    <rPh sb="2" eb="4">
      <t>カイゴ</t>
    </rPh>
    <rPh sb="4" eb="6">
      <t>シエン</t>
    </rPh>
    <phoneticPr fontId="2"/>
  </si>
  <si>
    <t>介護予防支援</t>
    <rPh sb="0" eb="2">
      <t>カイゴ</t>
    </rPh>
    <rPh sb="2" eb="4">
      <t>ヨボウ</t>
    </rPh>
    <rPh sb="4" eb="6">
      <t>シエン</t>
    </rPh>
    <phoneticPr fontId="2"/>
  </si>
  <si>
    <t>福祉用具貸与</t>
    <rPh sb="0" eb="2">
      <t>フクシ</t>
    </rPh>
    <rPh sb="2" eb="4">
      <t>ヨウグ</t>
    </rPh>
    <rPh sb="4" eb="6">
      <t>タイヨ</t>
    </rPh>
    <phoneticPr fontId="2"/>
  </si>
  <si>
    <t>通所介護</t>
    <rPh sb="0" eb="2">
      <t>ツウショ</t>
    </rPh>
    <rPh sb="2" eb="4">
      <t>カイゴ</t>
    </rPh>
    <phoneticPr fontId="2"/>
  </si>
  <si>
    <t>地域密着型通所介護</t>
    <rPh sb="0" eb="2">
      <t>チイキ</t>
    </rPh>
    <rPh sb="2" eb="5">
      <t>ミッチャクガタ</t>
    </rPh>
    <rPh sb="5" eb="7">
      <t>ツウショ</t>
    </rPh>
    <rPh sb="7" eb="9">
      <t>カイゴ</t>
    </rPh>
    <phoneticPr fontId="2"/>
  </si>
  <si>
    <t>円</t>
    <rPh sb="0" eb="1">
      <t>エン</t>
    </rPh>
    <phoneticPr fontId="3"/>
  </si>
  <si>
    <t>申請額</t>
    <rPh sb="0" eb="2">
      <t>シンセイ</t>
    </rPh>
    <phoneticPr fontId="3"/>
  </si>
  <si>
    <t>法人等名</t>
    <rPh sb="0" eb="2">
      <t>ホウジン</t>
    </rPh>
    <rPh sb="2" eb="3">
      <t>トウ</t>
    </rPh>
    <rPh sb="3" eb="4">
      <t>メイ</t>
    </rPh>
    <phoneticPr fontId="3"/>
  </si>
  <si>
    <t>（カタカナ）</t>
    <phoneticPr fontId="3"/>
  </si>
  <si>
    <t>口座名義</t>
    <rPh sb="0" eb="2">
      <t>コウザ</t>
    </rPh>
    <rPh sb="2" eb="4">
      <t>メイギ</t>
    </rPh>
    <phoneticPr fontId="3"/>
  </si>
  <si>
    <t>代表者名</t>
    <rPh sb="0" eb="3">
      <t>ダイヒョウシャ</t>
    </rPh>
    <rPh sb="3" eb="4">
      <t>メイ</t>
    </rPh>
    <phoneticPr fontId="3"/>
  </si>
  <si>
    <t>所在地</t>
    <rPh sb="0" eb="3">
      <t>ショザイチ</t>
    </rPh>
    <phoneticPr fontId="3"/>
  </si>
  <si>
    <t>　美祢市長 様</t>
    <rPh sb="1" eb="5">
      <t>ミネシチョウ</t>
    </rPh>
    <rPh sb="6" eb="7">
      <t>サマ</t>
    </rPh>
    <phoneticPr fontId="3"/>
  </si>
  <si>
    <t>申請者　法人等名</t>
    <rPh sb="0" eb="3">
      <t>シンセイシャ</t>
    </rPh>
    <rPh sb="4" eb="6">
      <t>ホウジン</t>
    </rPh>
    <rPh sb="6" eb="7">
      <t>トウ</t>
    </rPh>
    <rPh sb="7" eb="8">
      <t>メイ</t>
    </rPh>
    <phoneticPr fontId="3"/>
  </si>
  <si>
    <t>４　添付書類</t>
    <phoneticPr fontId="3"/>
  </si>
  <si>
    <t>　このことについて、下記のとおり申請します。</t>
    <rPh sb="10" eb="12">
      <t>カキ</t>
    </rPh>
    <rPh sb="16" eb="18">
      <t>シンセイ</t>
    </rPh>
    <phoneticPr fontId="3"/>
  </si>
  <si>
    <t>医療機関名</t>
    <rPh sb="0" eb="2">
      <t>イリョウ</t>
    </rPh>
    <rPh sb="2" eb="4">
      <t>キカン</t>
    </rPh>
    <rPh sb="4" eb="5">
      <t>メイ</t>
    </rPh>
    <phoneticPr fontId="3"/>
  </si>
  <si>
    <t>医療機関コード</t>
    <rPh sb="0" eb="2">
      <t>イリョウ</t>
    </rPh>
    <rPh sb="2" eb="4">
      <t>キカン</t>
    </rPh>
    <phoneticPr fontId="3"/>
  </si>
  <si>
    <t>施設区分</t>
    <rPh sb="0" eb="2">
      <t>シセツ</t>
    </rPh>
    <rPh sb="2" eb="4">
      <t>クブン</t>
    </rPh>
    <phoneticPr fontId="3"/>
  </si>
  <si>
    <t>病床数</t>
    <rPh sb="0" eb="3">
      <t>ビョウショウスウ</t>
    </rPh>
    <phoneticPr fontId="3"/>
  </si>
  <si>
    <t>定員数</t>
    <rPh sb="0" eb="3">
      <t>テイインスウ</t>
    </rPh>
    <phoneticPr fontId="3"/>
  </si>
  <si>
    <t>①支援対象者の要件を満たしていること。</t>
    <rPh sb="1" eb="3">
      <t>シエン</t>
    </rPh>
    <rPh sb="3" eb="5">
      <t>タイショウ</t>
    </rPh>
    <rPh sb="5" eb="6">
      <t>シャ</t>
    </rPh>
    <rPh sb="7" eb="9">
      <t>ヨウケン</t>
    </rPh>
    <rPh sb="10" eb="11">
      <t>ミ</t>
    </rPh>
    <phoneticPr fontId="3"/>
  </si>
  <si>
    <t>②支給のために提出した書類に虚偽がないこと。</t>
    <rPh sb="1" eb="3">
      <t>シキュウ</t>
    </rPh>
    <rPh sb="7" eb="9">
      <t>テイシュツ</t>
    </rPh>
    <rPh sb="11" eb="13">
      <t>ショルイ</t>
    </rPh>
    <rPh sb="14" eb="16">
      <t>キョギ</t>
    </rPh>
    <phoneticPr fontId="3"/>
  </si>
  <si>
    <t>５　確認事項</t>
    <rPh sb="2" eb="4">
      <t>カクニン</t>
    </rPh>
    <rPh sb="4" eb="6">
      <t>ジコウ</t>
    </rPh>
    <phoneticPr fontId="3"/>
  </si>
  <si>
    <t>　以下の確認事項に同意します。</t>
    <rPh sb="1" eb="3">
      <t>イカ</t>
    </rPh>
    <rPh sb="4" eb="6">
      <t>カクニン</t>
    </rPh>
    <rPh sb="6" eb="8">
      <t>ジコウ</t>
    </rPh>
    <rPh sb="9" eb="11">
      <t>ドウイ</t>
    </rPh>
    <phoneticPr fontId="3"/>
  </si>
  <si>
    <t>（確認事項）</t>
    <rPh sb="1" eb="3">
      <t>カクニン</t>
    </rPh>
    <rPh sb="3" eb="5">
      <t>ジコウ</t>
    </rPh>
    <phoneticPr fontId="3"/>
  </si>
  <si>
    <t>●次の各事項のいずれも該当する者でなければ支援金を給付しない。</t>
    <rPh sb="1" eb="2">
      <t>ツギ</t>
    </rPh>
    <rPh sb="3" eb="6">
      <t>カクジコウ</t>
    </rPh>
    <rPh sb="11" eb="13">
      <t>ガイトウ</t>
    </rPh>
    <rPh sb="15" eb="16">
      <t>モノ</t>
    </rPh>
    <rPh sb="21" eb="24">
      <t>シエンキン</t>
    </rPh>
    <rPh sb="25" eb="27">
      <t>キュウフ</t>
    </rPh>
    <phoneticPr fontId="3"/>
  </si>
  <si>
    <t>法人等所在地
（通知書送付先）</t>
    <rPh sb="0" eb="2">
      <t>ホウジン</t>
    </rPh>
    <rPh sb="2" eb="3">
      <t>トウ</t>
    </rPh>
    <rPh sb="3" eb="6">
      <t>ショザイチ</t>
    </rPh>
    <rPh sb="8" eb="11">
      <t>ツウチショ</t>
    </rPh>
    <rPh sb="11" eb="14">
      <t>ソウフサキ</t>
    </rPh>
    <phoneticPr fontId="3"/>
  </si>
  <si>
    <t>特別養護老人ホーム</t>
    <rPh sb="0" eb="2">
      <t>トクベツ</t>
    </rPh>
    <rPh sb="2" eb="4">
      <t>ヨウゴ</t>
    </rPh>
    <rPh sb="4" eb="6">
      <t>ロウジン</t>
    </rPh>
    <phoneticPr fontId="2"/>
  </si>
  <si>
    <t>地域密着型特別養護老人ホーム</t>
    <rPh sb="0" eb="2">
      <t>チイキ</t>
    </rPh>
    <rPh sb="2" eb="5">
      <t>ミッチャクガタ</t>
    </rPh>
    <rPh sb="5" eb="7">
      <t>トクベツ</t>
    </rPh>
    <rPh sb="7" eb="9">
      <t>ヨウゴ</t>
    </rPh>
    <rPh sb="9" eb="11">
      <t>ロウジン</t>
    </rPh>
    <phoneticPr fontId="2"/>
  </si>
  <si>
    <t>入所系定員61人以上</t>
    <rPh sb="0" eb="2">
      <t>ニュウショ</t>
    </rPh>
    <rPh sb="2" eb="3">
      <t>ケイ</t>
    </rPh>
    <rPh sb="3" eb="5">
      <t>テイイン</t>
    </rPh>
    <rPh sb="7" eb="10">
      <t>ニンイジョウ</t>
    </rPh>
    <phoneticPr fontId="3"/>
  </si>
  <si>
    <t>入所系定員41人～60人</t>
    <rPh sb="0" eb="2">
      <t>ニュウショ</t>
    </rPh>
    <rPh sb="2" eb="3">
      <t>ケイ</t>
    </rPh>
    <rPh sb="3" eb="5">
      <t>テイイン</t>
    </rPh>
    <rPh sb="7" eb="8">
      <t>ニン</t>
    </rPh>
    <rPh sb="11" eb="12">
      <t>ニン</t>
    </rPh>
    <phoneticPr fontId="3"/>
  </si>
  <si>
    <t>入所系定員40人以下</t>
    <rPh sb="0" eb="2">
      <t>ニュウショ</t>
    </rPh>
    <rPh sb="2" eb="3">
      <t>ケイ</t>
    </rPh>
    <rPh sb="3" eb="5">
      <t>テイイン</t>
    </rPh>
    <rPh sb="7" eb="8">
      <t>ニン</t>
    </rPh>
    <rPh sb="8" eb="10">
      <t>イカ</t>
    </rPh>
    <phoneticPr fontId="3"/>
  </si>
  <si>
    <t>社会福祉法人　●●</t>
    <rPh sb="0" eb="2">
      <t>シャカイ</t>
    </rPh>
    <rPh sb="2" eb="4">
      <t>フクシ</t>
    </rPh>
    <rPh sb="4" eb="6">
      <t>ホウジン</t>
    </rPh>
    <phoneticPr fontId="3"/>
  </si>
  <si>
    <t>〒759-2212</t>
    <phoneticPr fontId="3"/>
  </si>
  <si>
    <t>美祢　太郎</t>
    <rPh sb="0" eb="2">
      <t>ミネ</t>
    </rPh>
    <rPh sb="3" eb="5">
      <t>タロウ</t>
    </rPh>
    <phoneticPr fontId="3"/>
  </si>
  <si>
    <t>0837-52-＊＊＊＊</t>
    <phoneticPr fontId="3"/>
  </si>
  <si>
    <t>aaaaaaa@c-able.ne.jp</t>
    <phoneticPr fontId="3"/>
  </si>
  <si>
    <t>特別養護老人ホーム○○</t>
    <rPh sb="0" eb="2">
      <t>トクベツ</t>
    </rPh>
    <rPh sb="2" eb="4">
      <t>ヨウゴ</t>
    </rPh>
    <rPh sb="4" eb="6">
      <t>ロウジン</t>
    </rPh>
    <phoneticPr fontId="3"/>
  </si>
  <si>
    <t>-</t>
    <phoneticPr fontId="3"/>
  </si>
  <si>
    <t>＊＊＊＊＊</t>
    <phoneticPr fontId="3"/>
  </si>
  <si>
    <t>美祢市美東町・・・・</t>
    <rPh sb="0" eb="3">
      <t>ミネシ</t>
    </rPh>
    <rPh sb="3" eb="5">
      <t>ミトウ</t>
    </rPh>
    <rPh sb="5" eb="6">
      <t>チョウ</t>
    </rPh>
    <phoneticPr fontId="3"/>
  </si>
  <si>
    <t>美祢市伊佐町・・・・</t>
    <rPh sb="0" eb="3">
      <t>ミネシ</t>
    </rPh>
    <rPh sb="3" eb="5">
      <t>イサ</t>
    </rPh>
    <rPh sb="5" eb="6">
      <t>チョウ</t>
    </rPh>
    <phoneticPr fontId="3"/>
  </si>
  <si>
    <t>普通</t>
    <rPh sb="0" eb="2">
      <t>フツウ</t>
    </rPh>
    <phoneticPr fontId="3"/>
  </si>
  <si>
    <t>○○○○</t>
    <phoneticPr fontId="3"/>
  </si>
  <si>
    <t>●●●●</t>
    <phoneticPr fontId="3"/>
  </si>
  <si>
    <t>理事長　美祢　太郎</t>
    <rPh sb="0" eb="3">
      <t>リジチョウ</t>
    </rPh>
    <rPh sb="4" eb="6">
      <t>ミネ</t>
    </rPh>
    <rPh sb="7" eb="9">
      <t>タロウ</t>
    </rPh>
    <phoneticPr fontId="3"/>
  </si>
  <si>
    <t>理事長</t>
    <rPh sb="0" eb="3">
      <t>リジチョウ</t>
    </rPh>
    <phoneticPr fontId="3"/>
  </si>
  <si>
    <t>職名/氏名</t>
    <rPh sb="0" eb="2">
      <t>ショクメイ</t>
    </rPh>
    <rPh sb="3" eb="5">
      <t>シメイ</t>
    </rPh>
    <phoneticPr fontId="3"/>
  </si>
  <si>
    <t>所属</t>
    <rPh sb="0" eb="2">
      <t>ショゾク</t>
    </rPh>
    <phoneticPr fontId="3"/>
  </si>
  <si>
    <t>特養○○</t>
    <rPh sb="0" eb="2">
      <t>トクヨウ</t>
    </rPh>
    <phoneticPr fontId="3"/>
  </si>
  <si>
    <t>管理者　秋吉花子</t>
    <rPh sb="0" eb="3">
      <t>カンリシャ</t>
    </rPh>
    <rPh sb="4" eb="6">
      <t>アキヨシ</t>
    </rPh>
    <rPh sb="6" eb="8">
      <t>ハナコ</t>
    </rPh>
    <phoneticPr fontId="3"/>
  </si>
  <si>
    <t>山口県美祢市大嶺町東分○○○-○</t>
    <rPh sb="0" eb="3">
      <t>ヤマグチケン</t>
    </rPh>
    <rPh sb="3" eb="6">
      <t>ミネシ</t>
    </rPh>
    <rPh sb="6" eb="9">
      <t>オオミネチョウ</t>
    </rPh>
    <rPh sb="9" eb="11">
      <t>ヒガシブン</t>
    </rPh>
    <phoneticPr fontId="3"/>
  </si>
  <si>
    <t>美祢市大嶺町・・・・</t>
    <rPh sb="0" eb="3">
      <t>ミネシ</t>
    </rPh>
    <rPh sb="3" eb="5">
      <t>オオミネ</t>
    </rPh>
    <rPh sb="5" eb="6">
      <t>チョウ</t>
    </rPh>
    <phoneticPr fontId="3"/>
  </si>
  <si>
    <t>〒</t>
    <phoneticPr fontId="3"/>
  </si>
  <si>
    <t>⑤個人情報の取扱いに関して、支援金の給付手続きに必要な範囲で市担当課と共有することに同意すること。</t>
    <rPh sb="1" eb="3">
      <t>コジン</t>
    </rPh>
    <rPh sb="3" eb="5">
      <t>ジョウホウ</t>
    </rPh>
    <rPh sb="6" eb="8">
      <t>トリアツカ</t>
    </rPh>
    <rPh sb="10" eb="11">
      <t>カン</t>
    </rPh>
    <rPh sb="14" eb="17">
      <t>シエンキン</t>
    </rPh>
    <rPh sb="18" eb="20">
      <t>キュウフ</t>
    </rPh>
    <rPh sb="20" eb="22">
      <t>テツヅ</t>
    </rPh>
    <rPh sb="24" eb="26">
      <t>ヒツヨウ</t>
    </rPh>
    <rPh sb="27" eb="29">
      <t>ハンイ</t>
    </rPh>
    <rPh sb="30" eb="31">
      <t>シ</t>
    </rPh>
    <rPh sb="31" eb="33">
      <t>タントウ</t>
    </rPh>
    <rPh sb="33" eb="34">
      <t>カ</t>
    </rPh>
    <rPh sb="35" eb="37">
      <t>キョウユウ</t>
    </rPh>
    <rPh sb="42" eb="44">
      <t>ドウイ</t>
    </rPh>
    <phoneticPr fontId="3"/>
  </si>
  <si>
    <t>１．申請者等情報</t>
    <rPh sb="2" eb="5">
      <t>シンセイシャ</t>
    </rPh>
    <rPh sb="5" eb="6">
      <t>トウ</t>
    </rPh>
    <rPh sb="6" eb="8">
      <t>ジョウホウ</t>
    </rPh>
    <phoneticPr fontId="3"/>
  </si>
  <si>
    <t>※口座名義人（カタカナ）は通帳の記載どおりに記入してください。</t>
    <rPh sb="1" eb="3">
      <t>コウザ</t>
    </rPh>
    <rPh sb="3" eb="5">
      <t>メイギ</t>
    </rPh>
    <rPh sb="5" eb="6">
      <t>ニン</t>
    </rPh>
    <rPh sb="13" eb="15">
      <t>ツウチョウ</t>
    </rPh>
    <rPh sb="16" eb="18">
      <t>キサイ</t>
    </rPh>
    <rPh sb="22" eb="24">
      <t>キニュウ</t>
    </rPh>
    <phoneticPr fontId="3"/>
  </si>
  <si>
    <t>ゆうちょ銀行</t>
    <rPh sb="4" eb="6">
      <t>ギンコウ</t>
    </rPh>
    <phoneticPr fontId="3"/>
  </si>
  <si>
    <t>五五八　支店</t>
    <rPh sb="0" eb="3">
      <t>５５８</t>
    </rPh>
    <rPh sb="4" eb="6">
      <t>シテン</t>
    </rPh>
    <phoneticPr fontId="3"/>
  </si>
  <si>
    <t>介護サポート○○</t>
    <rPh sb="0" eb="2">
      <t>カイゴ</t>
    </rPh>
    <phoneticPr fontId="3"/>
  </si>
  <si>
    <t>在宅介護支援センター○○</t>
    <rPh sb="0" eb="2">
      <t>ザイタク</t>
    </rPh>
    <rPh sb="2" eb="4">
      <t>カイゴ</t>
    </rPh>
    <rPh sb="4" eb="6">
      <t>シエン</t>
    </rPh>
    <phoneticPr fontId="3"/>
  </si>
  <si>
    <t>○○デイサービスセンター</t>
    <phoneticPr fontId="3"/>
  </si>
  <si>
    <t>特別養護老人ホーム□□</t>
    <rPh sb="0" eb="2">
      <t>トクベツ</t>
    </rPh>
    <rPh sb="2" eb="4">
      <t>ヨウゴ</t>
    </rPh>
    <rPh sb="4" eb="6">
      <t>ロウジン</t>
    </rPh>
    <phoneticPr fontId="3"/>
  </si>
  <si>
    <t>美祢市秋芳町・・・・</t>
    <rPh sb="0" eb="3">
      <t>ミネシ</t>
    </rPh>
    <rPh sb="3" eb="6">
      <t>シュウホウチョウ</t>
    </rPh>
    <phoneticPr fontId="3"/>
  </si>
  <si>
    <t>別記様式第1-2号（第6条関係）</t>
    <rPh sb="0" eb="2">
      <t>ベッキ</t>
    </rPh>
    <rPh sb="2" eb="4">
      <t>ヨウシキ</t>
    </rPh>
    <rPh sb="4" eb="5">
      <t>ダイ</t>
    </rPh>
    <rPh sb="8" eb="9">
      <t>ゴウ</t>
    </rPh>
    <rPh sb="10" eb="11">
      <t>ダイ</t>
    </rPh>
    <rPh sb="12" eb="13">
      <t>ジョウ</t>
    </rPh>
    <rPh sb="13" eb="15">
      <t>カンケイ</t>
    </rPh>
    <phoneticPr fontId="3"/>
  </si>
  <si>
    <t>２．支援金申請額（内訳は別記様式第1-2号のとおり）</t>
    <rPh sb="2" eb="5">
      <t>シエンキン</t>
    </rPh>
    <rPh sb="5" eb="7">
      <t>シンセイ</t>
    </rPh>
    <rPh sb="7" eb="8">
      <t>ガク</t>
    </rPh>
    <rPh sb="9" eb="11">
      <t>ウチワケ</t>
    </rPh>
    <rPh sb="12" eb="14">
      <t>ベッキ</t>
    </rPh>
    <rPh sb="14" eb="16">
      <t>ヨウシキ</t>
    </rPh>
    <rPh sb="16" eb="17">
      <t>ダイ</t>
    </rPh>
    <rPh sb="20" eb="21">
      <t>ゴウ</t>
    </rPh>
    <phoneticPr fontId="3"/>
  </si>
  <si>
    <t>⑥市税の情報に関して、市担当課が確認することに同意すること。</t>
    <rPh sb="1" eb="2">
      <t>シ</t>
    </rPh>
    <rPh sb="2" eb="3">
      <t>ゼイ</t>
    </rPh>
    <rPh sb="4" eb="6">
      <t>ジョウホウ</t>
    </rPh>
    <rPh sb="7" eb="8">
      <t>カン</t>
    </rPh>
    <rPh sb="11" eb="12">
      <t>シ</t>
    </rPh>
    <rPh sb="12" eb="14">
      <t>タントウ</t>
    </rPh>
    <rPh sb="14" eb="15">
      <t>カ</t>
    </rPh>
    <rPh sb="16" eb="18">
      <t>カクニン</t>
    </rPh>
    <rPh sb="23" eb="25">
      <t>ドウイ</t>
    </rPh>
    <phoneticPr fontId="3"/>
  </si>
  <si>
    <t>施設等名</t>
    <rPh sb="0" eb="2">
      <t>シセツ</t>
    </rPh>
    <rPh sb="2" eb="3">
      <t>トウ</t>
    </rPh>
    <rPh sb="3" eb="4">
      <t>メイ</t>
    </rPh>
    <phoneticPr fontId="3"/>
  </si>
  <si>
    <t>支給対象施設
（サービス種別）</t>
    <rPh sb="0" eb="2">
      <t>シキュウ</t>
    </rPh>
    <rPh sb="2" eb="4">
      <t>タイショウ</t>
    </rPh>
    <rPh sb="4" eb="6">
      <t>シセツ</t>
    </rPh>
    <rPh sb="12" eb="14">
      <t>シュベツ</t>
    </rPh>
    <phoneticPr fontId="3"/>
  </si>
  <si>
    <t>申請金額
（単位：円）</t>
    <rPh sb="0" eb="2">
      <t>シンセイ</t>
    </rPh>
    <rPh sb="2" eb="4">
      <t>キンガク</t>
    </rPh>
    <rPh sb="6" eb="8">
      <t>タンイ</t>
    </rPh>
    <rPh sb="9" eb="10">
      <t>エン</t>
    </rPh>
    <phoneticPr fontId="3"/>
  </si>
  <si>
    <t>支援金申請金額　合計</t>
    <rPh sb="0" eb="3">
      <t>シエンキン</t>
    </rPh>
    <rPh sb="3" eb="5">
      <t>シンセイ</t>
    </rPh>
    <rPh sb="5" eb="7">
      <t>キンガク</t>
    </rPh>
    <rPh sb="8" eb="10">
      <t>ゴウケイ</t>
    </rPh>
    <phoneticPr fontId="3"/>
  </si>
  <si>
    <t>③要綱第8条の不支給要件に該当しないこと。</t>
    <rPh sb="1" eb="3">
      <t>ヨウコウ</t>
    </rPh>
    <rPh sb="3" eb="4">
      <t>ダイ</t>
    </rPh>
    <rPh sb="5" eb="6">
      <t>ジョウ</t>
    </rPh>
    <rPh sb="7" eb="8">
      <t>フ</t>
    </rPh>
    <rPh sb="8" eb="10">
      <t>シキュウ</t>
    </rPh>
    <rPh sb="10" eb="12">
      <t>ヨウケン</t>
    </rPh>
    <rPh sb="13" eb="15">
      <t>ガイトウ</t>
    </rPh>
    <phoneticPr fontId="3"/>
  </si>
  <si>
    <t>別記様式第1号（第6条関係）</t>
    <rPh sb="0" eb="2">
      <t>ベッキ</t>
    </rPh>
    <rPh sb="2" eb="4">
      <t>ヨウシキ</t>
    </rPh>
    <rPh sb="4" eb="5">
      <t>ダイ</t>
    </rPh>
    <rPh sb="6" eb="7">
      <t>ゴウ</t>
    </rPh>
    <rPh sb="8" eb="9">
      <t>ダイ</t>
    </rPh>
    <rPh sb="10" eb="11">
      <t>ジョウ</t>
    </rPh>
    <rPh sb="11" eb="13">
      <t>カンケイ</t>
    </rPh>
    <phoneticPr fontId="3"/>
  </si>
  <si>
    <t>　　　美祢市医療機関等、介護施設等及び障害者支援施設等物価高騰対策支援金支給
　　　申請書（兼請求書）</t>
    <rPh sb="3" eb="6">
      <t>ミネシ</t>
    </rPh>
    <rPh sb="27" eb="29">
      <t>ブッカ</t>
    </rPh>
    <rPh sb="29" eb="31">
      <t>コウトウ</t>
    </rPh>
    <rPh sb="31" eb="33">
      <t>タイサク</t>
    </rPh>
    <rPh sb="33" eb="36">
      <t>シエンキン</t>
    </rPh>
    <rPh sb="36" eb="38">
      <t>シキュウ</t>
    </rPh>
    <rPh sb="42" eb="45">
      <t>シンセイショ</t>
    </rPh>
    <rPh sb="46" eb="47">
      <t>ケン</t>
    </rPh>
    <rPh sb="47" eb="50">
      <t>セイキュウショ</t>
    </rPh>
    <phoneticPr fontId="3"/>
  </si>
  <si>
    <t>　(1)　美祢市医療機関等、介護施設等及び障害者支援施設等物価高騰対策支援金 支給申請額内訳
　　　 書（別記様式第1-2号）</t>
    <rPh sb="5" eb="8">
      <t>ミネシ</t>
    </rPh>
    <rPh sb="29" eb="31">
      <t>ブッカ</t>
    </rPh>
    <rPh sb="31" eb="33">
      <t>コウトウ</t>
    </rPh>
    <rPh sb="33" eb="35">
      <t>タイサク</t>
    </rPh>
    <rPh sb="35" eb="38">
      <t>シエンキン</t>
    </rPh>
    <rPh sb="39" eb="41">
      <t>シキュウ</t>
    </rPh>
    <rPh sb="41" eb="43">
      <t>シンセイ</t>
    </rPh>
    <rPh sb="43" eb="44">
      <t>ガク</t>
    </rPh>
    <rPh sb="44" eb="46">
      <t>ウチワケ</t>
    </rPh>
    <rPh sb="51" eb="52">
      <t>ショ</t>
    </rPh>
    <rPh sb="53" eb="55">
      <t>ベッキ</t>
    </rPh>
    <rPh sb="55" eb="57">
      <t>ヨウシキ</t>
    </rPh>
    <rPh sb="57" eb="58">
      <t>ダイ</t>
    </rPh>
    <rPh sb="61" eb="62">
      <t>ゴウ</t>
    </rPh>
    <phoneticPr fontId="3"/>
  </si>
  <si>
    <t>④虚偽が判明した場合は、支援金の返還に応じることに同意すること。</t>
    <rPh sb="1" eb="3">
      <t>キョギ</t>
    </rPh>
    <rPh sb="4" eb="6">
      <t>ハンメイ</t>
    </rPh>
    <rPh sb="8" eb="10">
      <t>バアイ</t>
    </rPh>
    <rPh sb="12" eb="15">
      <t>シエンキン</t>
    </rPh>
    <rPh sb="16" eb="18">
      <t>ヘンカン</t>
    </rPh>
    <rPh sb="19" eb="20">
      <t>オウ</t>
    </rPh>
    <rPh sb="25" eb="27">
      <t>ドウイ</t>
    </rPh>
    <phoneticPr fontId="3"/>
  </si>
  <si>
    <t>美祢市医療機関等、介護施設等及び障害者支援施設等物価高騰対策支援金支給申請額内訳書</t>
    <rPh sb="0" eb="3">
      <t>ミネシ</t>
    </rPh>
    <rPh sb="24" eb="26">
      <t>ブッカ</t>
    </rPh>
    <rPh sb="26" eb="28">
      <t>コウトウ</t>
    </rPh>
    <rPh sb="28" eb="30">
      <t>タイサク</t>
    </rPh>
    <rPh sb="30" eb="33">
      <t>シエンキン</t>
    </rPh>
    <rPh sb="33" eb="35">
      <t>シキュウ</t>
    </rPh>
    <rPh sb="35" eb="37">
      <t>シンセイ</t>
    </rPh>
    <rPh sb="37" eb="38">
      <t>ガク</t>
    </rPh>
    <rPh sb="38" eb="41">
      <t>ウチワケショ</t>
    </rPh>
    <phoneticPr fontId="3"/>
  </si>
  <si>
    <t>　　　美祢市医療機関等、介護施設等及び障害者支援施設等物価高騰対策支援金支給
　　　申請書（兼請求書）</t>
    <rPh sb="3" eb="6">
      <t>ミネシ</t>
    </rPh>
    <rPh sb="27" eb="29">
      <t>ブッカ</t>
    </rPh>
    <rPh sb="29" eb="31">
      <t>コウトウ</t>
    </rPh>
    <rPh sb="31" eb="33">
      <t>タイサク</t>
    </rPh>
    <rPh sb="33" eb="36">
      <t>シエンキン</t>
    </rPh>
    <rPh sb="36" eb="37">
      <t>シ</t>
    </rPh>
    <rPh sb="37" eb="38">
      <t>キュウ</t>
    </rPh>
    <rPh sb="42" eb="45">
      <t>シンセイショ</t>
    </rPh>
    <rPh sb="46" eb="47">
      <t>ケン</t>
    </rPh>
    <rPh sb="47" eb="50">
      <t>セイキュウショ</t>
    </rPh>
    <phoneticPr fontId="3"/>
  </si>
  <si>
    <t>　(1)　美祢市医療機関等、介護施設等及び障害者支援施設等物価高騰対策支援金支給申請額内訳
　　　 書（別記様式第1-2号）</t>
    <rPh sb="5" eb="8">
      <t>ミネシ</t>
    </rPh>
    <rPh sb="29" eb="31">
      <t>ブッカ</t>
    </rPh>
    <rPh sb="31" eb="33">
      <t>コウトウ</t>
    </rPh>
    <rPh sb="33" eb="35">
      <t>タイサク</t>
    </rPh>
    <rPh sb="35" eb="38">
      <t>シエンキン</t>
    </rPh>
    <rPh sb="38" eb="40">
      <t>シキュウ</t>
    </rPh>
    <rPh sb="40" eb="42">
      <t>シンセイ</t>
    </rPh>
    <rPh sb="42" eb="43">
      <t>ガク</t>
    </rPh>
    <rPh sb="43" eb="45">
      <t>ウチワケ</t>
    </rPh>
    <rPh sb="50" eb="51">
      <t>ショ</t>
    </rPh>
    <rPh sb="52" eb="54">
      <t>ベッキ</t>
    </rPh>
    <rPh sb="54" eb="56">
      <t>ヨウシキ</t>
    </rPh>
    <rPh sb="56" eb="57">
      <t>ダイ</t>
    </rPh>
    <rPh sb="60" eb="61">
      <t>ゴウ</t>
    </rPh>
    <phoneticPr fontId="3"/>
  </si>
  <si>
    <t>令和8年2月　日</t>
    <rPh sb="0" eb="2">
      <t>レイワ</t>
    </rPh>
    <rPh sb="3" eb="4">
      <t>ネン</t>
    </rPh>
    <rPh sb="5" eb="6">
      <t>ガツ</t>
    </rPh>
    <rPh sb="7" eb="8">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</si>
</sst>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u/>
      <sz val="11"/>
      <color theme="10"/>
      <name val="游ゴシック"/>
      <family val="2"/>
      <charset val="128"/>
      <scheme val="minor"/>
    </font>
    <font>
      <sz val="11"/>
      <name val="游ゴシック"/>
      <family val="3"/>
      <charset val="128"/>
    </font>
    <font>
      <b/>
      <sz val="9"/>
      <color indexed="81"/>
      <name val="MS P ゴシック"/>
      <family val="3"/>
      <charset val="128"/>
    </font>
    <font>
      <sz val="10"/>
      <name val="游ゴシック"/>
      <family val="3"/>
      <charset val="128"/>
    </font>
    <font>
      <u/>
      <sz val="11"/>
      <name val="游ゴシック"/>
      <family val="3"/>
      <charset val="128"/>
      <scheme val="minor"/>
    </font>
    <font>
      <sz val="12"/>
      <name val="游ゴシック"/>
      <family val="3"/>
      <charset val="128"/>
    </font>
    <font>
      <sz val="10.5"/>
      <name val="游ゴシック"/>
      <family val="3"/>
      <charset val="128"/>
    </font>
    <font>
      <sz val="11"/>
      <name val="游ゴシック"/>
      <family val="2"/>
      <charset val="128"/>
      <scheme val="minor"/>
    </font>
    <font>
      <sz val="16"/>
      <name val="游ゴシック"/>
      <family val="3"/>
      <charset val="128"/>
      <scheme val="minor"/>
    </font>
    <font>
      <sz val="11"/>
      <name val="游ゴシック"/>
      <family val="3"/>
      <charset val="128"/>
      <scheme val="minor"/>
    </font>
    <font>
      <sz val="9"/>
      <name val="游ゴシック"/>
      <family val="3"/>
      <charset val="128"/>
      <scheme val="minor"/>
    </font>
    <font>
      <sz val="10"/>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diagonal/>
    </border>
    <border>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56">
    <xf numFmtId="0" fontId="0" fillId="0" borderId="0" xfId="0">
      <alignment vertical="center"/>
    </xf>
    <xf numFmtId="0" fontId="5" fillId="0" borderId="0" xfId="0" applyFont="1">
      <alignment vertical="center"/>
    </xf>
    <xf numFmtId="58" fontId="5" fillId="2" borderId="0" xfId="0" applyNumberFormat="1" applyFont="1" applyFill="1" applyAlignment="1">
      <alignment horizontal="right" vertical="center"/>
    </xf>
    <xf numFmtId="0" fontId="5" fillId="0" borderId="0" xfId="0" applyFont="1" applyAlignment="1">
      <alignment horizontal="right" vertical="center"/>
    </xf>
    <xf numFmtId="0" fontId="7" fillId="0" borderId="1" xfId="0" applyFont="1" applyBorder="1" applyAlignment="1">
      <alignment horizontal="center" vertical="center" wrapText="1"/>
    </xf>
    <xf numFmtId="0" fontId="5" fillId="2" borderId="2" xfId="0" applyFont="1" applyFill="1" applyBorder="1" applyAlignment="1">
      <alignment horizontal="center" vertical="center"/>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8" fillId="2" borderId="1" xfId="2" applyFont="1" applyFill="1" applyBorder="1" applyAlignment="1">
      <alignment horizontal="center" vertical="center"/>
    </xf>
    <xf numFmtId="0" fontId="5" fillId="0" borderId="0" xfId="0" applyFont="1" applyBorder="1" applyAlignment="1">
      <alignment horizontal="center" vertical="center"/>
    </xf>
    <xf numFmtId="0" fontId="5" fillId="0" borderId="0" xfId="0" applyFont="1" applyBorder="1">
      <alignment vertical="center"/>
    </xf>
    <xf numFmtId="0" fontId="9" fillId="0" borderId="14" xfId="0" applyFont="1" applyBorder="1" applyAlignment="1">
      <alignment horizontal="center" vertical="center"/>
    </xf>
    <xf numFmtId="38" fontId="9" fillId="0" borderId="14" xfId="1" applyFont="1" applyBorder="1">
      <alignment vertical="center"/>
    </xf>
    <xf numFmtId="38" fontId="5" fillId="0" borderId="0" xfId="1" applyFont="1" applyBorder="1">
      <alignment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10" fillId="0" borderId="0" xfId="0" applyFont="1" applyAlignment="1">
      <alignment horizontal="justify" vertical="center"/>
    </xf>
    <xf numFmtId="0" fontId="11" fillId="0" borderId="0" xfId="0" applyFont="1">
      <alignment vertical="center"/>
    </xf>
    <xf numFmtId="0" fontId="13" fillId="0" borderId="6" xfId="0" applyFont="1" applyBorder="1" applyAlignment="1">
      <alignment horizontal="center" vertical="center" shrinkToFit="1"/>
    </xf>
    <xf numFmtId="0" fontId="13" fillId="0" borderId="7" xfId="0" applyFont="1" applyBorder="1" applyAlignment="1">
      <alignment horizontal="center" vertical="center" shrinkToFit="1"/>
    </xf>
    <xf numFmtId="0" fontId="14" fillId="0" borderId="7" xfId="0" applyFont="1" applyBorder="1" applyAlignment="1">
      <alignment horizontal="center" vertical="center" wrapText="1" shrinkToFit="1"/>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left" vertical="center"/>
    </xf>
    <xf numFmtId="0" fontId="13" fillId="0" borderId="1" xfId="0" applyFont="1" applyBorder="1" applyAlignment="1">
      <alignment horizontal="center" vertical="center" wrapText="1"/>
    </xf>
    <xf numFmtId="38" fontId="13" fillId="0" borderId="1" xfId="1" applyFont="1" applyBorder="1" applyAlignment="1">
      <alignment horizontal="center" vertical="center"/>
    </xf>
    <xf numFmtId="38" fontId="13" fillId="0" borderId="0" xfId="1" applyFont="1">
      <alignment vertical="center"/>
    </xf>
    <xf numFmtId="0" fontId="5" fillId="2" borderId="2" xfId="0" applyFont="1" applyFill="1" applyBorder="1" applyAlignment="1">
      <alignment horizontal="left" vertical="center"/>
    </xf>
    <xf numFmtId="0" fontId="9" fillId="0" borderId="5" xfId="0" applyFont="1" applyBorder="1" applyAlignment="1">
      <alignment horizontal="center" vertical="center"/>
    </xf>
    <xf numFmtId="38" fontId="9" fillId="0" borderId="5" xfId="1" applyFont="1" applyBorder="1">
      <alignment vertical="center"/>
    </xf>
    <xf numFmtId="38" fontId="9" fillId="0" borderId="5" xfId="0" applyNumberFormat="1" applyFont="1" applyFill="1" applyBorder="1">
      <alignment vertical="center"/>
    </xf>
    <xf numFmtId="38" fontId="9" fillId="0" borderId="14" xfId="0" applyNumberFormat="1" applyFont="1" applyFill="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Fill="1" applyAlignment="1">
      <alignment horizontal="left" vertical="center" indent="1"/>
    </xf>
    <xf numFmtId="0" fontId="5" fillId="0" borderId="0" xfId="0" applyFont="1" applyAlignment="1">
      <alignment vertical="center" wrapText="1"/>
    </xf>
    <xf numFmtId="0" fontId="5" fillId="2" borderId="4"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indent="1"/>
    </xf>
    <xf numFmtId="0" fontId="5" fillId="2" borderId="1"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9" xfId="0"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vertical="center"/>
    </xf>
    <xf numFmtId="0" fontId="12" fillId="0" borderId="0" xfId="0" applyFont="1" applyAlignment="1">
      <alignment horizontal="center"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13" xfId="0" applyFont="1" applyBorder="1" applyAlignment="1">
      <alignment horizontal="center" vertical="center" wrapText="1" shrinkToFit="1"/>
    </xf>
  </cellXfs>
  <cellStyles count="3">
    <cellStyle name="ハイパーリンク" xfId="2" builtinId="8"/>
    <cellStyle name="桁区切り" xfId="1" builtinId="6"/>
    <cellStyle name="標準" xfId="0" builtinId="0"/>
  </cellStyles>
  <dxfs count="7">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161925</xdr:colOff>
      <xdr:row>0</xdr:row>
      <xdr:rowOff>57150</xdr:rowOff>
    </xdr:from>
    <xdr:to>
      <xdr:col>4</xdr:col>
      <xdr:colOff>1343025</xdr:colOff>
      <xdr:row>2</xdr:row>
      <xdr:rowOff>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4419600" y="57150"/>
          <a:ext cx="1181100" cy="457200"/>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142875</xdr:colOff>
      <xdr:row>0</xdr:row>
      <xdr:rowOff>123825</xdr:rowOff>
    </xdr:from>
    <xdr:to>
      <xdr:col>6</xdr:col>
      <xdr:colOff>180975</xdr:colOff>
      <xdr:row>1</xdr:row>
      <xdr:rowOff>266700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495925" y="123825"/>
          <a:ext cx="1181100" cy="457200"/>
        </a:xfrm>
        <a:prstGeom prst="rect">
          <a:avLst/>
        </a:prstGeom>
        <a:solidFill>
          <a:schemeClr val="lt1"/>
        </a:solidFill>
        <a:ln w="38100"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mailto:aaaaaaa@c-able.ne.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tabSelected="1" view="pageBreakPreview" zoomScaleNormal="100" zoomScaleSheetLayoutView="100" workbookViewId="0">
      <selection activeCell="C8" sqref="C8"/>
    </sheetView>
  </sheetViews>
  <sheetFormatPr defaultRowHeight="18.75"/>
  <cols>
    <col min="1" max="1" width="15.625" style="1" customWidth="1"/>
    <col min="2" max="2" width="12.125" style="1" customWidth="1"/>
    <col min="3" max="3" width="16" style="1" customWidth="1"/>
    <col min="4" max="4" width="12.125" style="1" customWidth="1"/>
    <col min="5" max="5" width="20.375" style="1" customWidth="1"/>
    <col min="6" max="16384" width="9" style="1"/>
  </cols>
  <sheetData>
    <row r="1" spans="1:5" ht="15.75" customHeight="1">
      <c r="A1" s="1" t="s">
        <v>97</v>
      </c>
    </row>
    <row r="2" spans="1:5" ht="34.5" customHeight="1">
      <c r="A2" s="33" t="s">
        <v>102</v>
      </c>
      <c r="B2" s="34"/>
      <c r="C2" s="34"/>
      <c r="D2" s="34"/>
      <c r="E2" s="34"/>
    </row>
    <row r="3" spans="1:5" ht="15.75" customHeight="1">
      <c r="E3" s="2" t="s">
        <v>104</v>
      </c>
    </row>
    <row r="4" spans="1:5" ht="15.75" customHeight="1"/>
    <row r="5" spans="1:5" ht="15.75" customHeight="1">
      <c r="A5" s="1" t="s">
        <v>36</v>
      </c>
    </row>
    <row r="6" spans="1:5" ht="15.75" customHeight="1">
      <c r="C6" s="3" t="s">
        <v>37</v>
      </c>
      <c r="D6" s="35">
        <f>B13</f>
        <v>0</v>
      </c>
      <c r="E6" s="35"/>
    </row>
    <row r="7" spans="1:5" ht="15.75" customHeight="1">
      <c r="C7" s="3" t="s">
        <v>34</v>
      </c>
      <c r="D7" s="35" t="str">
        <f>C14&amp;"　"&amp;E14</f>
        <v>　</v>
      </c>
      <c r="E7" s="35"/>
    </row>
    <row r="8" spans="1:5" ht="15.75" customHeight="1"/>
    <row r="9" spans="1:5" ht="22.5" customHeight="1">
      <c r="A9" s="36" t="s">
        <v>39</v>
      </c>
      <c r="B9" s="36"/>
      <c r="C9" s="36"/>
      <c r="D9" s="36"/>
      <c r="E9" s="36"/>
    </row>
    <row r="10" spans="1:5" ht="12" customHeight="1"/>
    <row r="11" spans="1:5" ht="24.95" customHeight="1">
      <c r="A11" s="1" t="s">
        <v>80</v>
      </c>
    </row>
    <row r="12" spans="1:5" ht="27.75" customHeight="1">
      <c r="A12" s="4" t="s">
        <v>51</v>
      </c>
      <c r="B12" s="28" t="s">
        <v>78</v>
      </c>
      <c r="C12" s="37"/>
      <c r="D12" s="38"/>
      <c r="E12" s="38"/>
    </row>
    <row r="13" spans="1:5" ht="23.1" customHeight="1">
      <c r="A13" s="6" t="s">
        <v>31</v>
      </c>
      <c r="B13" s="39"/>
      <c r="C13" s="39"/>
      <c r="D13" s="39"/>
      <c r="E13" s="39"/>
    </row>
    <row r="14" spans="1:5" ht="23.1" customHeight="1">
      <c r="A14" s="6" t="s">
        <v>9</v>
      </c>
      <c r="B14" s="6" t="s">
        <v>10</v>
      </c>
      <c r="C14" s="7"/>
      <c r="D14" s="6" t="s">
        <v>6</v>
      </c>
      <c r="E14" s="7"/>
    </row>
    <row r="15" spans="1:5" ht="22.5" customHeight="1">
      <c r="A15" s="4" t="s">
        <v>7</v>
      </c>
      <c r="B15" s="6" t="s">
        <v>73</v>
      </c>
      <c r="C15" s="8"/>
      <c r="D15" s="6" t="s">
        <v>72</v>
      </c>
      <c r="E15" s="7"/>
    </row>
    <row r="16" spans="1:5" ht="23.1" customHeight="1">
      <c r="A16" s="6" t="s">
        <v>8</v>
      </c>
      <c r="B16" s="6" t="s">
        <v>11</v>
      </c>
      <c r="C16" s="7"/>
      <c r="D16" s="6" t="s">
        <v>12</v>
      </c>
      <c r="E16" s="9"/>
    </row>
    <row r="17" spans="1:5" ht="10.5" customHeight="1"/>
    <row r="18" spans="1:5" ht="24.95" customHeight="1">
      <c r="A18" s="1" t="s">
        <v>90</v>
      </c>
    </row>
    <row r="19" spans="1:5" ht="10.5" customHeight="1">
      <c r="A19" s="10"/>
      <c r="B19" s="10"/>
      <c r="C19" s="10"/>
      <c r="D19" s="10"/>
      <c r="E19" s="10"/>
    </row>
    <row r="20" spans="1:5" ht="22.5" customHeight="1">
      <c r="A20" s="11"/>
      <c r="B20" s="29" t="s">
        <v>30</v>
      </c>
      <c r="C20" s="31">
        <f>'内訳書（介護）'!G17</f>
        <v>0</v>
      </c>
      <c r="D20" s="30" t="s">
        <v>29</v>
      </c>
      <c r="E20" s="14"/>
    </row>
    <row r="21" spans="1:5" ht="10.5" customHeight="1">
      <c r="A21" s="11"/>
      <c r="B21" s="11"/>
      <c r="C21" s="11"/>
      <c r="D21" s="14"/>
      <c r="E21" s="14"/>
    </row>
    <row r="22" spans="1:5" ht="19.5" customHeight="1">
      <c r="A22" s="1" t="s">
        <v>15</v>
      </c>
    </row>
    <row r="23" spans="1:5" ht="19.5" customHeight="1">
      <c r="A23" s="6" t="s">
        <v>0</v>
      </c>
      <c r="B23" s="40"/>
      <c r="C23" s="40"/>
      <c r="D23" s="6" t="s">
        <v>1</v>
      </c>
      <c r="E23" s="7"/>
    </row>
    <row r="24" spans="1:5" ht="19.5" customHeight="1">
      <c r="A24" s="6" t="s">
        <v>2</v>
      </c>
      <c r="B24" s="40"/>
      <c r="C24" s="40"/>
      <c r="D24" s="6" t="s">
        <v>3</v>
      </c>
      <c r="E24" s="7"/>
    </row>
    <row r="25" spans="1:5" ht="19.5" customHeight="1">
      <c r="A25" s="15" t="s">
        <v>32</v>
      </c>
      <c r="B25" s="41"/>
      <c r="C25" s="42"/>
      <c r="D25" s="42"/>
      <c r="E25" s="43"/>
    </row>
    <row r="26" spans="1:5" ht="19.5" customHeight="1">
      <c r="A26" s="16" t="s">
        <v>33</v>
      </c>
      <c r="B26" s="44"/>
      <c r="C26" s="45"/>
      <c r="D26" s="45"/>
      <c r="E26" s="46"/>
    </row>
    <row r="27" spans="1:5" ht="19.5" customHeight="1">
      <c r="B27" s="1" t="s">
        <v>81</v>
      </c>
    </row>
    <row r="28" spans="1:5" ht="19.5" customHeight="1">
      <c r="A28" s="17" t="s">
        <v>38</v>
      </c>
    </row>
    <row r="29" spans="1:5" ht="33" customHeight="1">
      <c r="A29" s="47" t="s">
        <v>103</v>
      </c>
      <c r="B29" s="48"/>
      <c r="C29" s="48"/>
      <c r="D29" s="48"/>
      <c r="E29" s="48"/>
    </row>
    <row r="30" spans="1:5" ht="9.75" customHeight="1"/>
    <row r="31" spans="1:5" ht="17.100000000000001" customHeight="1">
      <c r="A31" s="1" t="s">
        <v>47</v>
      </c>
    </row>
    <row r="32" spans="1:5" ht="17.100000000000001" customHeight="1">
      <c r="A32" s="1" t="s">
        <v>48</v>
      </c>
    </row>
    <row r="33" spans="1:5" ht="17.100000000000001" customHeight="1">
      <c r="A33" s="1" t="s">
        <v>49</v>
      </c>
    </row>
    <row r="34" spans="1:5" ht="17.100000000000001" customHeight="1">
      <c r="A34" s="1" t="s">
        <v>50</v>
      </c>
    </row>
    <row r="35" spans="1:5" ht="17.100000000000001" customHeight="1">
      <c r="A35" s="1" t="s">
        <v>45</v>
      </c>
    </row>
    <row r="36" spans="1:5" ht="17.100000000000001" customHeight="1">
      <c r="A36" s="1" t="s">
        <v>46</v>
      </c>
    </row>
    <row r="37" spans="1:5" ht="17.100000000000001" customHeight="1">
      <c r="A37" s="1" t="s">
        <v>96</v>
      </c>
    </row>
    <row r="38" spans="1:5" ht="17.100000000000001" customHeight="1">
      <c r="A38" s="1" t="s">
        <v>100</v>
      </c>
    </row>
    <row r="39" spans="1:5" ht="37.5" customHeight="1">
      <c r="A39" s="33" t="s">
        <v>79</v>
      </c>
      <c r="B39" s="33"/>
      <c r="C39" s="33"/>
      <c r="D39" s="33"/>
      <c r="E39" s="33"/>
    </row>
    <row r="40" spans="1:5">
      <c r="A40" s="33" t="s">
        <v>91</v>
      </c>
      <c r="B40" s="33"/>
      <c r="C40" s="33"/>
      <c r="D40" s="33"/>
      <c r="E40" s="33"/>
    </row>
  </sheetData>
  <mergeCells count="13">
    <mergeCell ref="A40:E40"/>
    <mergeCell ref="A39:E39"/>
    <mergeCell ref="A2:E2"/>
    <mergeCell ref="D6:E6"/>
    <mergeCell ref="D7:E7"/>
    <mergeCell ref="A9:E9"/>
    <mergeCell ref="C12:E12"/>
    <mergeCell ref="B13:E13"/>
    <mergeCell ref="B23:C23"/>
    <mergeCell ref="B24:C24"/>
    <mergeCell ref="B25:E25"/>
    <mergeCell ref="B26:E26"/>
    <mergeCell ref="A29:E29"/>
  </mergeCells>
  <phoneticPr fontId="3"/>
  <conditionalFormatting sqref="E20:E21">
    <cfRule type="cellIs" dxfId="6" priority="1" operator="lessThan">
      <formula>1</formula>
    </cfRule>
  </conditionalFormatting>
  <pageMargins left="0.78740157480314965" right="0.70866141732283472" top="0.74803149606299213" bottom="0.55118110236220474"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view="pageBreakPreview" zoomScaleNormal="100" zoomScaleSheetLayoutView="100" workbookViewId="0">
      <selection activeCell="C7" sqref="C7"/>
    </sheetView>
  </sheetViews>
  <sheetFormatPr defaultRowHeight="18.75"/>
  <cols>
    <col min="1" max="1" width="22.375" style="18" customWidth="1"/>
    <col min="2" max="2" width="11.625" style="18" bestFit="1" customWidth="1"/>
    <col min="3" max="3" width="22.625" style="18" customWidth="1"/>
    <col min="4" max="4" width="18.125" style="18" customWidth="1"/>
    <col min="5" max="5" width="6.875" style="18" customWidth="1"/>
    <col min="6" max="6" width="22.125" style="18" customWidth="1"/>
    <col min="7" max="7" width="14.125" style="18" customWidth="1"/>
    <col min="8" max="8" width="9" style="18"/>
    <col min="9" max="11" width="16.125" style="18" customWidth="1"/>
    <col min="12" max="16384" width="9" style="18"/>
  </cols>
  <sheetData>
    <row r="1" spans="1:7" ht="24.95" customHeight="1">
      <c r="A1" s="18" t="s">
        <v>89</v>
      </c>
    </row>
    <row r="2" spans="1:7" ht="6.75" customHeight="1"/>
    <row r="3" spans="1:7" ht="24.95" customHeight="1">
      <c r="A3" s="49" t="s">
        <v>101</v>
      </c>
      <c r="B3" s="49"/>
      <c r="C3" s="49"/>
      <c r="D3" s="49"/>
      <c r="E3" s="49"/>
      <c r="F3" s="49"/>
      <c r="G3" s="49"/>
    </row>
    <row r="4" spans="1:7" ht="9" customHeight="1"/>
    <row r="5" spans="1:7" ht="24.75" customHeight="1">
      <c r="A5" s="19" t="s">
        <v>40</v>
      </c>
      <c r="B5" s="19" t="s">
        <v>41</v>
      </c>
      <c r="C5" s="53" t="s">
        <v>35</v>
      </c>
      <c r="D5" s="19" t="s">
        <v>42</v>
      </c>
      <c r="E5" s="19" t="s">
        <v>43</v>
      </c>
      <c r="F5" s="53" t="s">
        <v>5</v>
      </c>
      <c r="G5" s="55" t="s">
        <v>94</v>
      </c>
    </row>
    <row r="6" spans="1:7" ht="24.75" customHeight="1">
      <c r="A6" s="20" t="s">
        <v>92</v>
      </c>
      <c r="B6" s="20" t="s">
        <v>4</v>
      </c>
      <c r="C6" s="54"/>
      <c r="D6" s="21" t="s">
        <v>93</v>
      </c>
      <c r="E6" s="20" t="s">
        <v>44</v>
      </c>
      <c r="F6" s="54"/>
      <c r="G6" s="54"/>
    </row>
    <row r="7" spans="1:7" ht="32.1" customHeight="1">
      <c r="A7" s="22"/>
      <c r="B7" s="23"/>
      <c r="C7" s="24"/>
      <c r="D7" s="22"/>
      <c r="E7" s="23"/>
      <c r="F7" s="25" t="e">
        <f>VLOOKUP(D7,$D$21:$E$35,2,FALSE)</f>
        <v>#N/A</v>
      </c>
      <c r="G7" s="26" t="e">
        <f>VLOOKUP(F7,$A$21:$B$25,2,FALSE)</f>
        <v>#N/A</v>
      </c>
    </row>
    <row r="8" spans="1:7" ht="32.1" customHeight="1">
      <c r="A8" s="22"/>
      <c r="B8" s="23"/>
      <c r="C8" s="24"/>
      <c r="D8" s="22"/>
      <c r="E8" s="23"/>
      <c r="F8" s="25" t="e">
        <f t="shared" ref="F8:F16" si="0">VLOOKUP(D8,$D$21:$E$35,2,FALSE)</f>
        <v>#N/A</v>
      </c>
      <c r="G8" s="26" t="e">
        <f>VLOOKUP(F8,$A$21:$B$25,2,FALSE)</f>
        <v>#N/A</v>
      </c>
    </row>
    <row r="9" spans="1:7" ht="32.1" customHeight="1">
      <c r="A9" s="22"/>
      <c r="B9" s="23"/>
      <c r="C9" s="24"/>
      <c r="D9" s="22"/>
      <c r="E9" s="23"/>
      <c r="F9" s="25" t="e">
        <f t="shared" si="0"/>
        <v>#N/A</v>
      </c>
      <c r="G9" s="26" t="e">
        <f>VLOOKUP(F9,$A$21:$B$25,2,FALSE)</f>
        <v>#N/A</v>
      </c>
    </row>
    <row r="10" spans="1:7" ht="32.1" customHeight="1">
      <c r="A10" s="22"/>
      <c r="B10" s="23"/>
      <c r="C10" s="24"/>
      <c r="D10" s="22"/>
      <c r="E10" s="23"/>
      <c r="F10" s="25" t="e">
        <f t="shared" si="0"/>
        <v>#N/A</v>
      </c>
      <c r="G10" s="26" t="e">
        <f t="shared" ref="G10:G16" si="1">VLOOKUP(F10,$A$21:$B$25,2,FALSE)</f>
        <v>#N/A</v>
      </c>
    </row>
    <row r="11" spans="1:7" ht="32.1" customHeight="1">
      <c r="A11" s="22"/>
      <c r="B11" s="23"/>
      <c r="C11" s="24"/>
      <c r="D11" s="22"/>
      <c r="E11" s="23"/>
      <c r="F11" s="25" t="e">
        <f t="shared" si="0"/>
        <v>#N/A</v>
      </c>
      <c r="G11" s="26" t="e">
        <f t="shared" si="1"/>
        <v>#N/A</v>
      </c>
    </row>
    <row r="12" spans="1:7" ht="32.1" customHeight="1">
      <c r="A12" s="22"/>
      <c r="B12" s="23"/>
      <c r="C12" s="24"/>
      <c r="D12" s="22"/>
      <c r="E12" s="23"/>
      <c r="F12" s="25" t="e">
        <f t="shared" si="0"/>
        <v>#N/A</v>
      </c>
      <c r="G12" s="26" t="e">
        <f t="shared" si="1"/>
        <v>#N/A</v>
      </c>
    </row>
    <row r="13" spans="1:7" ht="32.1" customHeight="1">
      <c r="A13" s="22"/>
      <c r="B13" s="23"/>
      <c r="C13" s="24"/>
      <c r="D13" s="22"/>
      <c r="E13" s="23"/>
      <c r="F13" s="25" t="e">
        <f t="shared" si="0"/>
        <v>#N/A</v>
      </c>
      <c r="G13" s="26" t="e">
        <f t="shared" si="1"/>
        <v>#N/A</v>
      </c>
    </row>
    <row r="14" spans="1:7" ht="32.1" customHeight="1">
      <c r="A14" s="22"/>
      <c r="B14" s="23"/>
      <c r="C14" s="24"/>
      <c r="D14" s="22"/>
      <c r="E14" s="23"/>
      <c r="F14" s="25" t="e">
        <f t="shared" si="0"/>
        <v>#N/A</v>
      </c>
      <c r="G14" s="26" t="e">
        <f t="shared" si="1"/>
        <v>#N/A</v>
      </c>
    </row>
    <row r="15" spans="1:7" ht="32.1" customHeight="1">
      <c r="A15" s="22"/>
      <c r="B15" s="23"/>
      <c r="C15" s="24"/>
      <c r="D15" s="22"/>
      <c r="E15" s="23"/>
      <c r="F15" s="25" t="e">
        <f t="shared" si="0"/>
        <v>#N/A</v>
      </c>
      <c r="G15" s="26" t="e">
        <f t="shared" si="1"/>
        <v>#N/A</v>
      </c>
    </row>
    <row r="16" spans="1:7" ht="32.1" customHeight="1">
      <c r="A16" s="22"/>
      <c r="B16" s="23"/>
      <c r="C16" s="24"/>
      <c r="D16" s="22"/>
      <c r="E16" s="23"/>
      <c r="F16" s="25" t="e">
        <f t="shared" si="0"/>
        <v>#N/A</v>
      </c>
      <c r="G16" s="26" t="e">
        <f t="shared" si="1"/>
        <v>#N/A</v>
      </c>
    </row>
    <row r="17" spans="1:7" ht="32.1" customHeight="1">
      <c r="A17" s="50" t="s">
        <v>95</v>
      </c>
      <c r="B17" s="51"/>
      <c r="C17" s="51"/>
      <c r="D17" s="51"/>
      <c r="E17" s="51"/>
      <c r="F17" s="52"/>
      <c r="G17" s="26">
        <f>_xlfn.AGGREGATE(9,6,G7:G16)</f>
        <v>0</v>
      </c>
    </row>
    <row r="18" spans="1:7" ht="32.1" customHeight="1"/>
    <row r="21" spans="1:7">
      <c r="A21" s="18" t="s">
        <v>54</v>
      </c>
      <c r="B21" s="27">
        <v>400000</v>
      </c>
      <c r="C21" s="27"/>
      <c r="D21" s="18" t="s">
        <v>52</v>
      </c>
    </row>
    <row r="22" spans="1:7">
      <c r="A22" s="18" t="s">
        <v>55</v>
      </c>
      <c r="B22" s="27">
        <v>250000</v>
      </c>
      <c r="C22" s="27"/>
      <c r="D22" s="18" t="s">
        <v>53</v>
      </c>
      <c r="E22" s="18" t="s">
        <v>56</v>
      </c>
    </row>
    <row r="23" spans="1:7">
      <c r="A23" s="18" t="s">
        <v>56</v>
      </c>
      <c r="B23" s="27">
        <v>150000</v>
      </c>
      <c r="C23" s="27"/>
      <c r="D23" s="18" t="s">
        <v>16</v>
      </c>
      <c r="E23" s="18" t="s">
        <v>54</v>
      </c>
    </row>
    <row r="24" spans="1:7">
      <c r="A24" s="18" t="s">
        <v>13</v>
      </c>
      <c r="B24" s="27">
        <v>120000</v>
      </c>
      <c r="C24" s="27"/>
      <c r="D24" s="18" t="s">
        <v>17</v>
      </c>
      <c r="E24" s="18" t="s">
        <v>56</v>
      </c>
    </row>
    <row r="25" spans="1:7">
      <c r="A25" s="18" t="s">
        <v>14</v>
      </c>
      <c r="B25" s="27">
        <v>60000</v>
      </c>
      <c r="C25" s="27"/>
      <c r="D25" s="18" t="s">
        <v>18</v>
      </c>
      <c r="E25" s="18" t="s">
        <v>56</v>
      </c>
    </row>
    <row r="26" spans="1:7">
      <c r="D26" s="18" t="s">
        <v>19</v>
      </c>
      <c r="E26" s="18" t="s">
        <v>56</v>
      </c>
    </row>
    <row r="27" spans="1:7">
      <c r="D27" s="18" t="s">
        <v>27</v>
      </c>
      <c r="E27" s="18" t="s">
        <v>13</v>
      </c>
    </row>
    <row r="28" spans="1:7">
      <c r="D28" s="18" t="s">
        <v>28</v>
      </c>
      <c r="E28" s="18" t="s">
        <v>13</v>
      </c>
    </row>
    <row r="29" spans="1:7">
      <c r="D29" s="18" t="s">
        <v>20</v>
      </c>
      <c r="E29" s="18" t="s">
        <v>13</v>
      </c>
    </row>
    <row r="30" spans="1:7">
      <c r="D30" s="18" t="s">
        <v>21</v>
      </c>
      <c r="E30" s="18" t="s">
        <v>13</v>
      </c>
    </row>
    <row r="31" spans="1:7">
      <c r="D31" s="18" t="s">
        <v>22</v>
      </c>
      <c r="E31" s="18" t="s">
        <v>14</v>
      </c>
    </row>
    <row r="32" spans="1:7">
      <c r="D32" s="18" t="s">
        <v>23</v>
      </c>
      <c r="E32" s="18" t="s">
        <v>14</v>
      </c>
    </row>
    <row r="33" spans="4:5">
      <c r="D33" s="18" t="s">
        <v>24</v>
      </c>
      <c r="E33" s="18" t="s">
        <v>14</v>
      </c>
    </row>
    <row r="34" spans="4:5">
      <c r="D34" s="18" t="s">
        <v>26</v>
      </c>
      <c r="E34" s="18" t="s">
        <v>14</v>
      </c>
    </row>
  </sheetData>
  <mergeCells count="5">
    <mergeCell ref="A3:G3"/>
    <mergeCell ref="A17:F17"/>
    <mergeCell ref="C5:C6"/>
    <mergeCell ref="F5:F6"/>
    <mergeCell ref="G5:G6"/>
  </mergeCells>
  <phoneticPr fontId="3"/>
  <conditionalFormatting sqref="G7:G16">
    <cfRule type="containsErrors" dxfId="5" priority="3">
      <formula>ISERROR(G7)</formula>
    </cfRule>
  </conditionalFormatting>
  <conditionalFormatting sqref="F7:F16">
    <cfRule type="containsErrors" dxfId="4" priority="1">
      <formula>ISERROR(F7)</formula>
    </cfRule>
  </conditionalFormatting>
  <dataValidations count="3">
    <dataValidation type="list" allowBlank="1" showInputMessage="1" showErrorMessage="1" sqref="D7">
      <formula1>$D$21:$D$35</formula1>
    </dataValidation>
    <dataValidation type="list" allowBlank="1" showInputMessage="1" showErrorMessage="1" sqref="F7:F16">
      <formula1>A$21:A$25</formula1>
    </dataValidation>
    <dataValidation type="list" allowBlank="1" showInputMessage="1" showErrorMessage="1" sqref="D8:D16">
      <formula1>D$21:D$35</formula1>
    </dataValidation>
  </dataValidations>
  <pageMargins left="0.78740157480314965" right="0.78740157480314965"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0"/>
  <sheetViews>
    <sheetView view="pageBreakPreview" zoomScaleNormal="100" zoomScaleSheetLayoutView="100" workbookViewId="0">
      <selection activeCell="H12" sqref="H12"/>
    </sheetView>
  </sheetViews>
  <sheetFormatPr defaultRowHeight="18.75"/>
  <cols>
    <col min="1" max="1" width="15.625" style="1" customWidth="1"/>
    <col min="2" max="2" width="12.125" style="1" customWidth="1"/>
    <col min="3" max="3" width="16" style="1" customWidth="1"/>
    <col min="4" max="4" width="12.125" style="1" customWidth="1"/>
    <col min="5" max="5" width="20.375" style="1" customWidth="1"/>
    <col min="6" max="16384" width="9" style="1"/>
  </cols>
  <sheetData>
    <row r="1" spans="1:5" ht="15.75" customHeight="1">
      <c r="A1" s="1" t="s">
        <v>97</v>
      </c>
    </row>
    <row r="2" spans="1:5" ht="34.5" customHeight="1">
      <c r="A2" s="33" t="s">
        <v>98</v>
      </c>
      <c r="B2" s="34"/>
      <c r="C2" s="34"/>
      <c r="D2" s="34"/>
      <c r="E2" s="34"/>
    </row>
    <row r="3" spans="1:5" ht="15.75" customHeight="1">
      <c r="E3" s="2">
        <v>46059</v>
      </c>
    </row>
    <row r="4" spans="1:5" ht="15.75" customHeight="1"/>
    <row r="5" spans="1:5" ht="15.75" customHeight="1">
      <c r="A5" s="1" t="s">
        <v>36</v>
      </c>
    </row>
    <row r="6" spans="1:5" ht="15.75" customHeight="1">
      <c r="C6" s="3" t="s">
        <v>37</v>
      </c>
      <c r="D6" s="35" t="s">
        <v>57</v>
      </c>
      <c r="E6" s="35"/>
    </row>
    <row r="7" spans="1:5" ht="15.75" customHeight="1">
      <c r="C7" s="3" t="s">
        <v>34</v>
      </c>
      <c r="D7" s="35" t="s">
        <v>70</v>
      </c>
      <c r="E7" s="35"/>
    </row>
    <row r="8" spans="1:5" ht="15.75" customHeight="1"/>
    <row r="9" spans="1:5" ht="22.5" customHeight="1">
      <c r="A9" s="36" t="s">
        <v>39</v>
      </c>
      <c r="B9" s="36"/>
      <c r="C9" s="36"/>
      <c r="D9" s="36"/>
      <c r="E9" s="36"/>
    </row>
    <row r="10" spans="1:5" ht="12" customHeight="1"/>
    <row r="11" spans="1:5" ht="24.95" customHeight="1">
      <c r="A11" s="1" t="s">
        <v>80</v>
      </c>
    </row>
    <row r="12" spans="1:5" ht="27.75" customHeight="1">
      <c r="A12" s="4" t="s">
        <v>51</v>
      </c>
      <c r="B12" s="5" t="s">
        <v>58</v>
      </c>
      <c r="C12" s="37" t="s">
        <v>76</v>
      </c>
      <c r="D12" s="38"/>
      <c r="E12" s="38"/>
    </row>
    <row r="13" spans="1:5" ht="23.1" customHeight="1">
      <c r="A13" s="6" t="s">
        <v>31</v>
      </c>
      <c r="B13" s="39" t="s">
        <v>57</v>
      </c>
      <c r="C13" s="39"/>
      <c r="D13" s="39"/>
      <c r="E13" s="39"/>
    </row>
    <row r="14" spans="1:5" ht="23.1" customHeight="1">
      <c r="A14" s="6" t="s">
        <v>9</v>
      </c>
      <c r="B14" s="6" t="s">
        <v>10</v>
      </c>
      <c r="C14" s="7" t="s">
        <v>71</v>
      </c>
      <c r="D14" s="6" t="s">
        <v>6</v>
      </c>
      <c r="E14" s="7" t="s">
        <v>59</v>
      </c>
    </row>
    <row r="15" spans="1:5" ht="22.5" customHeight="1">
      <c r="A15" s="4" t="s">
        <v>7</v>
      </c>
      <c r="B15" s="6" t="s">
        <v>73</v>
      </c>
      <c r="C15" s="8" t="s">
        <v>74</v>
      </c>
      <c r="D15" s="6" t="s">
        <v>72</v>
      </c>
      <c r="E15" s="7" t="s">
        <v>75</v>
      </c>
    </row>
    <row r="16" spans="1:5" ht="23.1" customHeight="1">
      <c r="A16" s="6" t="s">
        <v>8</v>
      </c>
      <c r="B16" s="6" t="s">
        <v>11</v>
      </c>
      <c r="C16" s="7" t="s">
        <v>60</v>
      </c>
      <c r="D16" s="6" t="s">
        <v>12</v>
      </c>
      <c r="E16" s="9" t="s">
        <v>61</v>
      </c>
    </row>
    <row r="17" spans="1:5" ht="10.5" customHeight="1"/>
    <row r="18" spans="1:5" ht="24.95" customHeight="1">
      <c r="A18" s="1" t="s">
        <v>90</v>
      </c>
    </row>
    <row r="19" spans="1:5" ht="10.5" customHeight="1">
      <c r="A19" s="10"/>
      <c r="B19" s="10"/>
      <c r="C19" s="10"/>
      <c r="D19" s="10"/>
      <c r="E19" s="10"/>
    </row>
    <row r="20" spans="1:5" ht="22.5" customHeight="1" thickBot="1">
      <c r="A20" s="11"/>
      <c r="B20" s="12" t="s">
        <v>30</v>
      </c>
      <c r="C20" s="32">
        <f>'内訳書（介護)（記入例）'!G17</f>
        <v>790000</v>
      </c>
      <c r="D20" s="13" t="s">
        <v>29</v>
      </c>
      <c r="E20" s="14"/>
    </row>
    <row r="21" spans="1:5" ht="10.5" customHeight="1">
      <c r="A21" s="11"/>
      <c r="B21" s="11"/>
      <c r="C21" s="11"/>
      <c r="D21" s="14"/>
      <c r="E21" s="14"/>
    </row>
    <row r="22" spans="1:5" ht="19.5" customHeight="1">
      <c r="A22" s="1" t="s">
        <v>15</v>
      </c>
    </row>
    <row r="23" spans="1:5" ht="19.5" customHeight="1">
      <c r="A23" s="6" t="s">
        <v>0</v>
      </c>
      <c r="B23" s="40" t="s">
        <v>82</v>
      </c>
      <c r="C23" s="40"/>
      <c r="D23" s="6" t="s">
        <v>1</v>
      </c>
      <c r="E23" s="7" t="s">
        <v>83</v>
      </c>
    </row>
    <row r="24" spans="1:5" ht="19.5" customHeight="1">
      <c r="A24" s="6" t="s">
        <v>2</v>
      </c>
      <c r="B24" s="40" t="s">
        <v>67</v>
      </c>
      <c r="C24" s="40"/>
      <c r="D24" s="6" t="s">
        <v>3</v>
      </c>
      <c r="E24" s="7">
        <v>1234567</v>
      </c>
    </row>
    <row r="25" spans="1:5" ht="19.5" customHeight="1">
      <c r="A25" s="15" t="s">
        <v>32</v>
      </c>
      <c r="B25" s="41" t="s">
        <v>68</v>
      </c>
      <c r="C25" s="42"/>
      <c r="D25" s="42"/>
      <c r="E25" s="43"/>
    </row>
    <row r="26" spans="1:5" ht="19.5" customHeight="1">
      <c r="A26" s="16" t="s">
        <v>33</v>
      </c>
      <c r="B26" s="44" t="s">
        <v>69</v>
      </c>
      <c r="C26" s="45"/>
      <c r="D26" s="45"/>
      <c r="E26" s="46"/>
    </row>
    <row r="27" spans="1:5" ht="19.5" customHeight="1">
      <c r="B27" s="1" t="s">
        <v>81</v>
      </c>
    </row>
    <row r="28" spans="1:5" ht="19.5" customHeight="1">
      <c r="A28" s="17" t="s">
        <v>38</v>
      </c>
    </row>
    <row r="29" spans="1:5" ht="33" customHeight="1">
      <c r="A29" s="47" t="s">
        <v>99</v>
      </c>
      <c r="B29" s="48"/>
      <c r="C29" s="48"/>
      <c r="D29" s="48"/>
      <c r="E29" s="48"/>
    </row>
    <row r="30" spans="1:5" ht="9.75" customHeight="1"/>
    <row r="31" spans="1:5" ht="17.100000000000001" customHeight="1">
      <c r="A31" s="1" t="s">
        <v>47</v>
      </c>
    </row>
    <row r="32" spans="1:5" ht="17.100000000000001" customHeight="1">
      <c r="A32" s="1" t="s">
        <v>48</v>
      </c>
    </row>
    <row r="33" spans="1:5" ht="17.100000000000001" customHeight="1">
      <c r="A33" s="1" t="s">
        <v>49</v>
      </c>
    </row>
    <row r="34" spans="1:5" ht="17.100000000000001" customHeight="1">
      <c r="A34" s="1" t="s">
        <v>50</v>
      </c>
    </row>
    <row r="35" spans="1:5" ht="17.100000000000001" customHeight="1">
      <c r="A35" s="1" t="s">
        <v>45</v>
      </c>
    </row>
    <row r="36" spans="1:5" ht="17.100000000000001" customHeight="1">
      <c r="A36" s="1" t="s">
        <v>46</v>
      </c>
    </row>
    <row r="37" spans="1:5" ht="17.100000000000001" customHeight="1">
      <c r="A37" s="1" t="s">
        <v>96</v>
      </c>
    </row>
    <row r="38" spans="1:5" ht="17.100000000000001" customHeight="1">
      <c r="A38" s="1" t="s">
        <v>100</v>
      </c>
    </row>
    <row r="39" spans="1:5" ht="37.5" customHeight="1">
      <c r="A39" s="33" t="s">
        <v>79</v>
      </c>
      <c r="B39" s="33"/>
      <c r="C39" s="33"/>
      <c r="D39" s="33"/>
      <c r="E39" s="33"/>
    </row>
    <row r="40" spans="1:5">
      <c r="A40" s="33" t="s">
        <v>91</v>
      </c>
      <c r="B40" s="33"/>
      <c r="C40" s="33"/>
      <c r="D40" s="33"/>
      <c r="E40" s="33"/>
    </row>
  </sheetData>
  <mergeCells count="13">
    <mergeCell ref="A2:E2"/>
    <mergeCell ref="A29:E29"/>
    <mergeCell ref="A40:E40"/>
    <mergeCell ref="A39:E39"/>
    <mergeCell ref="D6:E6"/>
    <mergeCell ref="D7:E7"/>
    <mergeCell ref="A9:E9"/>
    <mergeCell ref="C12:E12"/>
    <mergeCell ref="B13:E13"/>
    <mergeCell ref="B23:C23"/>
    <mergeCell ref="B24:C24"/>
    <mergeCell ref="B25:E25"/>
    <mergeCell ref="B26:E26"/>
  </mergeCells>
  <phoneticPr fontId="3"/>
  <conditionalFormatting sqref="E20:E21">
    <cfRule type="cellIs" dxfId="3" priority="1" operator="lessThan">
      <formula>1</formula>
    </cfRule>
  </conditionalFormatting>
  <hyperlinks>
    <hyperlink ref="E16" r:id="rId1"/>
  </hyperlinks>
  <pageMargins left="0.78740157480314965" right="0.70866141732283472" top="0.74803149606299213" bottom="0.55118110236220474" header="0.31496062992125984" footer="0.31496062992125984"/>
  <pageSetup paperSize="9" scale="98" orientation="portrait" cellComments="asDisplayed"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5"/>
  <sheetViews>
    <sheetView view="pageBreakPreview" zoomScaleNormal="100" zoomScaleSheetLayoutView="100" workbookViewId="0">
      <selection activeCell="H12" sqref="H12"/>
    </sheetView>
  </sheetViews>
  <sheetFormatPr defaultRowHeight="18.75"/>
  <cols>
    <col min="1" max="1" width="22.375" style="18" customWidth="1"/>
    <col min="2" max="2" width="11.625" style="18" bestFit="1" customWidth="1"/>
    <col min="3" max="3" width="22.625" style="18" customWidth="1"/>
    <col min="4" max="4" width="18.125" style="18" customWidth="1"/>
    <col min="5" max="5" width="6.875" style="18" customWidth="1"/>
    <col min="6" max="6" width="22.125" style="18" customWidth="1"/>
    <col min="7" max="7" width="14.125" style="18" customWidth="1"/>
    <col min="8" max="8" width="9" style="18"/>
    <col min="9" max="11" width="16.125" style="18" customWidth="1"/>
    <col min="12" max="16384" width="9" style="18"/>
  </cols>
  <sheetData>
    <row r="1" spans="1:7" ht="24.95" customHeight="1">
      <c r="A1" s="18" t="s">
        <v>89</v>
      </c>
    </row>
    <row r="2" spans="1:7" ht="6.75" customHeight="1"/>
    <row r="3" spans="1:7" ht="24.95" customHeight="1">
      <c r="A3" s="49" t="s">
        <v>101</v>
      </c>
      <c r="B3" s="49"/>
      <c r="C3" s="49"/>
      <c r="D3" s="49"/>
      <c r="E3" s="49"/>
      <c r="F3" s="49"/>
      <c r="G3" s="49"/>
    </row>
    <row r="4" spans="1:7" ht="9" customHeight="1"/>
    <row r="5" spans="1:7" ht="24.75" customHeight="1">
      <c r="A5" s="19" t="s">
        <v>40</v>
      </c>
      <c r="B5" s="19" t="s">
        <v>41</v>
      </c>
      <c r="C5" s="53" t="s">
        <v>35</v>
      </c>
      <c r="D5" s="19" t="s">
        <v>42</v>
      </c>
      <c r="E5" s="19" t="s">
        <v>43</v>
      </c>
      <c r="F5" s="53" t="s">
        <v>5</v>
      </c>
      <c r="G5" s="55" t="s">
        <v>94</v>
      </c>
    </row>
    <row r="6" spans="1:7" ht="24.75" customHeight="1">
      <c r="A6" s="20" t="s">
        <v>92</v>
      </c>
      <c r="B6" s="20" t="s">
        <v>4</v>
      </c>
      <c r="C6" s="54"/>
      <c r="D6" s="21" t="s">
        <v>93</v>
      </c>
      <c r="E6" s="20" t="s">
        <v>44</v>
      </c>
      <c r="F6" s="54"/>
      <c r="G6" s="54"/>
    </row>
    <row r="7" spans="1:7" ht="32.1" customHeight="1">
      <c r="A7" s="22" t="s">
        <v>86</v>
      </c>
      <c r="B7" s="23" t="s">
        <v>64</v>
      </c>
      <c r="C7" s="24" t="s">
        <v>77</v>
      </c>
      <c r="D7" s="22" t="s">
        <v>28</v>
      </c>
      <c r="E7" s="23">
        <v>15</v>
      </c>
      <c r="F7" s="25" t="str">
        <f>VLOOKUP(D7,$D$25:$E$35,2,FALSE)</f>
        <v>通所系</v>
      </c>
      <c r="G7" s="26">
        <f t="shared" ref="G7:G12" si="0">VLOOKUP(F7,$A$21:$B$25,2,FALSE)</f>
        <v>120000</v>
      </c>
    </row>
    <row r="8" spans="1:7" ht="32.1" customHeight="1">
      <c r="A8" s="22" t="s">
        <v>85</v>
      </c>
      <c r="B8" s="23" t="s">
        <v>64</v>
      </c>
      <c r="C8" s="24" t="s">
        <v>77</v>
      </c>
      <c r="D8" s="22" t="s">
        <v>24</v>
      </c>
      <c r="E8" s="23" t="s">
        <v>63</v>
      </c>
      <c r="F8" s="25" t="str">
        <f t="shared" ref="F8:F16" si="1">VLOOKUP(D8,$D$25:$E$35,2,FALSE)</f>
        <v>訪問・相談系</v>
      </c>
      <c r="G8" s="26">
        <f t="shared" si="0"/>
        <v>60000</v>
      </c>
    </row>
    <row r="9" spans="1:7" ht="32.1" customHeight="1">
      <c r="A9" s="22" t="s">
        <v>84</v>
      </c>
      <c r="B9" s="23" t="s">
        <v>64</v>
      </c>
      <c r="C9" s="24" t="s">
        <v>88</v>
      </c>
      <c r="D9" s="22" t="s">
        <v>22</v>
      </c>
      <c r="E9" s="23" t="s">
        <v>63</v>
      </c>
      <c r="F9" s="25" t="str">
        <f t="shared" si="1"/>
        <v>訪問・相談系</v>
      </c>
      <c r="G9" s="26">
        <f t="shared" si="0"/>
        <v>60000</v>
      </c>
    </row>
    <row r="10" spans="1:7" ht="32.1" customHeight="1">
      <c r="A10" s="22" t="s">
        <v>62</v>
      </c>
      <c r="B10" s="23" t="s">
        <v>64</v>
      </c>
      <c r="C10" s="24" t="s">
        <v>65</v>
      </c>
      <c r="D10" s="22" t="s">
        <v>52</v>
      </c>
      <c r="E10" s="23">
        <v>80</v>
      </c>
      <c r="F10" s="25" t="s">
        <v>54</v>
      </c>
      <c r="G10" s="26">
        <f t="shared" si="0"/>
        <v>400000</v>
      </c>
    </row>
    <row r="11" spans="1:7" ht="32.1" customHeight="1">
      <c r="A11" s="22" t="s">
        <v>87</v>
      </c>
      <c r="B11" s="23" t="s">
        <v>64</v>
      </c>
      <c r="C11" s="24" t="s">
        <v>66</v>
      </c>
      <c r="D11" s="22" t="s">
        <v>53</v>
      </c>
      <c r="E11" s="23">
        <v>29</v>
      </c>
      <c r="F11" s="25" t="s">
        <v>56</v>
      </c>
      <c r="G11" s="26">
        <f t="shared" si="0"/>
        <v>150000</v>
      </c>
    </row>
    <row r="12" spans="1:7" ht="32.1" customHeight="1">
      <c r="A12" s="22"/>
      <c r="B12" s="23"/>
      <c r="C12" s="24"/>
      <c r="D12" s="22"/>
      <c r="E12" s="23"/>
      <c r="F12" s="25" t="e">
        <f t="shared" si="1"/>
        <v>#N/A</v>
      </c>
      <c r="G12" s="26" t="e">
        <f t="shared" si="0"/>
        <v>#N/A</v>
      </c>
    </row>
    <row r="13" spans="1:7" ht="32.1" customHeight="1">
      <c r="A13" s="22"/>
      <c r="B13" s="23"/>
      <c r="C13" s="24"/>
      <c r="D13" s="22"/>
      <c r="E13" s="23"/>
      <c r="F13" s="25" t="e">
        <f t="shared" si="1"/>
        <v>#N/A</v>
      </c>
      <c r="G13" s="26"/>
    </row>
    <row r="14" spans="1:7" ht="32.1" customHeight="1">
      <c r="A14" s="22"/>
      <c r="B14" s="23"/>
      <c r="C14" s="24"/>
      <c r="D14" s="22"/>
      <c r="E14" s="23"/>
      <c r="F14" s="25" t="e">
        <f t="shared" si="1"/>
        <v>#N/A</v>
      </c>
      <c r="G14" s="26" t="e">
        <f>VLOOKUP(F14,$A$21:$B$25,2,FALSE)</f>
        <v>#N/A</v>
      </c>
    </row>
    <row r="15" spans="1:7" ht="32.1" customHeight="1">
      <c r="A15" s="22"/>
      <c r="B15" s="23"/>
      <c r="C15" s="24"/>
      <c r="D15" s="22"/>
      <c r="E15" s="23"/>
      <c r="F15" s="25" t="e">
        <f t="shared" si="1"/>
        <v>#N/A</v>
      </c>
      <c r="G15" s="26" t="e">
        <f>VLOOKUP(F15,$A$21:$B$25,2,FALSE)</f>
        <v>#N/A</v>
      </c>
    </row>
    <row r="16" spans="1:7" ht="32.1" customHeight="1">
      <c r="A16" s="22"/>
      <c r="B16" s="23"/>
      <c r="C16" s="24"/>
      <c r="D16" s="22"/>
      <c r="E16" s="23"/>
      <c r="F16" s="25" t="e">
        <f t="shared" si="1"/>
        <v>#N/A</v>
      </c>
      <c r="G16" s="26" t="e">
        <f>VLOOKUP(F16,$A$21:$B$25,2,FALSE)</f>
        <v>#N/A</v>
      </c>
    </row>
    <row r="17" spans="1:7" ht="32.1" customHeight="1">
      <c r="A17" s="50" t="s">
        <v>95</v>
      </c>
      <c r="B17" s="51"/>
      <c r="C17" s="51"/>
      <c r="D17" s="51"/>
      <c r="E17" s="51"/>
      <c r="F17" s="52"/>
      <c r="G17" s="26">
        <f>_xlfn.AGGREGATE(9,6,G7:G16)</f>
        <v>790000</v>
      </c>
    </row>
    <row r="18" spans="1:7" ht="32.1" customHeight="1"/>
    <row r="21" spans="1:7">
      <c r="A21" s="18" t="s">
        <v>54</v>
      </c>
      <c r="B21" s="27">
        <v>400000</v>
      </c>
      <c r="C21" s="27"/>
      <c r="D21" s="18" t="s">
        <v>52</v>
      </c>
    </row>
    <row r="22" spans="1:7">
      <c r="A22" s="18" t="s">
        <v>55</v>
      </c>
      <c r="B22" s="27">
        <v>250000</v>
      </c>
      <c r="C22" s="27"/>
      <c r="D22" s="18" t="s">
        <v>53</v>
      </c>
    </row>
    <row r="23" spans="1:7">
      <c r="A23" s="18" t="s">
        <v>56</v>
      </c>
      <c r="B23" s="27">
        <v>150000</v>
      </c>
      <c r="C23" s="27"/>
      <c r="D23" s="18" t="s">
        <v>16</v>
      </c>
    </row>
    <row r="24" spans="1:7">
      <c r="A24" s="18" t="s">
        <v>13</v>
      </c>
      <c r="B24" s="27">
        <v>120000</v>
      </c>
      <c r="C24" s="27"/>
      <c r="D24" s="18" t="s">
        <v>17</v>
      </c>
    </row>
    <row r="25" spans="1:7">
      <c r="A25" s="18" t="s">
        <v>14</v>
      </c>
      <c r="B25" s="27">
        <v>60000</v>
      </c>
      <c r="C25" s="27"/>
      <c r="D25" s="18" t="s">
        <v>18</v>
      </c>
      <c r="E25" s="18" t="s">
        <v>56</v>
      </c>
    </row>
    <row r="26" spans="1:7">
      <c r="D26" s="18" t="s">
        <v>19</v>
      </c>
      <c r="E26" s="18" t="s">
        <v>56</v>
      </c>
    </row>
    <row r="27" spans="1:7">
      <c r="D27" s="18" t="s">
        <v>27</v>
      </c>
      <c r="E27" s="18" t="s">
        <v>13</v>
      </c>
    </row>
    <row r="28" spans="1:7">
      <c r="D28" s="18" t="s">
        <v>28</v>
      </c>
      <c r="E28" s="18" t="s">
        <v>13</v>
      </c>
    </row>
    <row r="29" spans="1:7">
      <c r="D29" s="18" t="s">
        <v>20</v>
      </c>
      <c r="E29" s="18" t="s">
        <v>13</v>
      </c>
    </row>
    <row r="30" spans="1:7">
      <c r="D30" s="18" t="s">
        <v>21</v>
      </c>
      <c r="E30" s="18" t="s">
        <v>13</v>
      </c>
    </row>
    <row r="31" spans="1:7">
      <c r="D31" s="18" t="s">
        <v>22</v>
      </c>
      <c r="E31" s="18" t="s">
        <v>14</v>
      </c>
    </row>
    <row r="32" spans="1:7">
      <c r="D32" s="18" t="s">
        <v>23</v>
      </c>
      <c r="E32" s="18" t="s">
        <v>14</v>
      </c>
    </row>
    <row r="33" spans="4:5">
      <c r="D33" s="18" t="s">
        <v>24</v>
      </c>
      <c r="E33" s="18" t="s">
        <v>14</v>
      </c>
    </row>
    <row r="34" spans="4:5">
      <c r="D34" s="18" t="s">
        <v>25</v>
      </c>
      <c r="E34" s="18" t="s">
        <v>14</v>
      </c>
    </row>
    <row r="35" spans="4:5">
      <c r="D35" s="18" t="s">
        <v>26</v>
      </c>
      <c r="E35" s="18" t="s">
        <v>14</v>
      </c>
    </row>
  </sheetData>
  <mergeCells count="5">
    <mergeCell ref="A3:G3"/>
    <mergeCell ref="C5:C6"/>
    <mergeCell ref="F5:F6"/>
    <mergeCell ref="G5:G6"/>
    <mergeCell ref="A17:F17"/>
  </mergeCells>
  <phoneticPr fontId="3"/>
  <conditionalFormatting sqref="G7:G10 G12:G16">
    <cfRule type="containsErrors" dxfId="2" priority="4">
      <formula>ISERROR(G7)</formula>
    </cfRule>
  </conditionalFormatting>
  <conditionalFormatting sqref="G11">
    <cfRule type="containsErrors" dxfId="1" priority="2">
      <formula>ISERROR(G11)</formula>
    </cfRule>
  </conditionalFormatting>
  <conditionalFormatting sqref="F7:F16">
    <cfRule type="containsErrors" dxfId="0" priority="1">
      <formula>ISERROR(F7)</formula>
    </cfRule>
  </conditionalFormatting>
  <dataValidations count="3">
    <dataValidation type="list" allowBlank="1" showInputMessage="1" showErrorMessage="1" sqref="D7">
      <formula1>$D$21:$D$35</formula1>
    </dataValidation>
    <dataValidation type="list" allowBlank="1" showInputMessage="1" showErrorMessage="1" sqref="D8:D16">
      <formula1>D$21:D$35</formula1>
    </dataValidation>
    <dataValidation type="list" allowBlank="1" showInputMessage="1" showErrorMessage="1" sqref="F7:F16">
      <formula1>A$21:A$25</formula1>
    </dataValidation>
  </dataValidations>
  <pageMargins left="0.78740157480314965" right="0.78740157480314965"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 </vt:lpstr>
      <vt:lpstr>内訳書（介護）</vt:lpstr>
      <vt:lpstr>申請書 (記入例)</vt:lpstr>
      <vt:lpstr>内訳書（介護)（記入例）</vt:lpstr>
      <vt:lpstr>'申請書 '!Print_Area</vt:lpstr>
      <vt:lpstr>'申請書 (記入例)'!Print_Area</vt:lpstr>
      <vt:lpstr>'内訳書（介護）'!Print_Area</vt:lpstr>
      <vt:lpstr>'内訳書（介護)（記入例）'!Print_Area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植田　昌子</dc:creator>
  <cp:lastModifiedBy>植田　昌子</cp:lastModifiedBy>
  <cp:lastPrinted>2026-01-28T09:31:15Z</cp:lastPrinted>
  <dcterms:created xsi:type="dcterms:W3CDTF">2025-12-25T08:08:36Z</dcterms:created>
  <dcterms:modified xsi:type="dcterms:W3CDTF">2026-01-28T09:31:18Z</dcterms:modified>
</cp:coreProperties>
</file>