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ED4120E0-B67B-4E1C-AFC0-665B1935BB52}" xr6:coauthVersionLast="47" xr6:coauthVersionMax="47" xr10:uidLastSave="{00000000-0000-0000-0000-000000000000}"/>
  <bookViews>
    <workbookView xWindow="1224" yWindow="1956" windowWidth="12420" windowHeight="8964" xr2:uid="{C90D10AD-6CEA-4464-A5C1-E42CEC0B10B7}"/>
  </bookViews>
  <sheets>
    <sheet name="5" sheetId="1" r:id="rId1"/>
  </sheets>
  <definedNames>
    <definedName name="_xlnm.Print_Area" localSheetId="0">'5'!$A$1:$I$35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C21" i="1"/>
  <c r="D21" i="1"/>
  <c r="E21" i="1"/>
  <c r="F21" i="1"/>
  <c r="G21" i="1"/>
  <c r="H21" i="1"/>
  <c r="I21" i="1"/>
</calcChain>
</file>

<file path=xl/sharedStrings.xml><?xml version="1.0" encoding="utf-8"?>
<sst xmlns="http://schemas.openxmlformats.org/spreadsheetml/2006/main" count="156" uniqueCount="83">
  <si>
    <t>///</t>
  </si>
  <si>
    <t>北北東</t>
  </si>
  <si>
    <t>北</t>
  </si>
  <si>
    <t>南南東</t>
  </si>
  <si>
    <t>南西</t>
  </si>
  <si>
    <t>西北西</t>
  </si>
  <si>
    <t>北西</t>
  </si>
  <si>
    <t>(cm)</t>
  </si>
  <si>
    <t>(m/s)</t>
  </si>
  <si>
    <t>(℃)</t>
  </si>
  <si>
    <t>(mm)</t>
  </si>
  <si>
    <t>日合計の最大</t>
  </si>
  <si>
    <t>合計</t>
  </si>
  <si>
    <t>風向</t>
  </si>
  <si>
    <t>風速</t>
  </si>
  <si>
    <t>日最低</t>
  </si>
  <si>
    <t>日最高</t>
  </si>
  <si>
    <t>日平均</t>
    <phoneticPr fontId="2"/>
  </si>
  <si>
    <t>10分間</t>
  </si>
  <si>
    <t>1時間</t>
  </si>
  <si>
    <t>日</t>
  </si>
  <si>
    <t>積雪</t>
  </si>
  <si>
    <t>(h)</t>
  </si>
  <si>
    <t>(％)</t>
  </si>
  <si>
    <t>最深</t>
  </si>
  <si>
    <t>降雪の深さ</t>
  </si>
  <si>
    <t>時間</t>
  </si>
  <si>
    <t>最大瞬間風速</t>
  </si>
  <si>
    <t>最大風速</t>
  </si>
  <si>
    <t>平均</t>
  </si>
  <si>
    <t>最小</t>
  </si>
  <si>
    <t>最低</t>
  </si>
  <si>
    <t>最高</t>
  </si>
  <si>
    <t>最大</t>
  </si>
  <si>
    <t>雪</t>
  </si>
  <si>
    <t>日照</t>
  </si>
  <si>
    <t>風向・風速</t>
  </si>
  <si>
    <t>湿度</t>
  </si>
  <si>
    <t>気温</t>
  </si>
  <si>
    <t>降水量</t>
  </si>
  <si>
    <t>月</t>
  </si>
  <si>
    <t>　資料：気象庁 秋吉台観測所データ</t>
    <rPh sb="1" eb="3">
      <t>シリョウ</t>
    </rPh>
    <rPh sb="4" eb="7">
      <t>キショウチョウ</t>
    </rPh>
    <rPh sb="8" eb="11">
      <t>アキヨシダイ</t>
    </rPh>
    <rPh sb="11" eb="14">
      <t>カンソクショ</t>
    </rPh>
    <phoneticPr fontId="2"/>
  </si>
  <si>
    <t>12月</t>
    <rPh sb="1" eb="2">
      <t>ツキ</t>
    </rPh>
    <phoneticPr fontId="2"/>
  </si>
  <si>
    <t>11月</t>
    <rPh sb="1" eb="2">
      <t>ツキ</t>
    </rPh>
    <phoneticPr fontId="2"/>
  </si>
  <si>
    <t>10月</t>
    <rPh sb="1" eb="2">
      <t>ツキ</t>
    </rPh>
    <phoneticPr fontId="2"/>
  </si>
  <si>
    <t>9月</t>
    <rPh sb="0" eb="1">
      <t>ツキ</t>
    </rPh>
    <phoneticPr fontId="2"/>
  </si>
  <si>
    <t>8月</t>
    <rPh sb="0" eb="1">
      <t>ツキ</t>
    </rPh>
    <phoneticPr fontId="2"/>
  </si>
  <si>
    <t>7月</t>
    <rPh sb="0" eb="1">
      <t>ツキ</t>
    </rPh>
    <phoneticPr fontId="2"/>
  </si>
  <si>
    <t>6月</t>
    <rPh sb="0" eb="1">
      <t>ツキ</t>
    </rPh>
    <phoneticPr fontId="2"/>
  </si>
  <si>
    <t>5月</t>
    <rPh sb="0" eb="1">
      <t>ガツ</t>
    </rPh>
    <phoneticPr fontId="2"/>
  </si>
  <si>
    <t>4月</t>
    <rPh sb="0" eb="1">
      <t>ツキ</t>
    </rPh>
    <phoneticPr fontId="2"/>
  </si>
  <si>
    <t>3月</t>
    <rPh sb="0" eb="1">
      <t>ツキ</t>
    </rPh>
    <phoneticPr fontId="2"/>
  </si>
  <si>
    <t>2月</t>
    <phoneticPr fontId="2"/>
  </si>
  <si>
    <t>1月</t>
    <rPh sb="0" eb="1">
      <t>ガツ</t>
    </rPh>
    <phoneticPr fontId="2"/>
  </si>
  <si>
    <t>令和5年</t>
    <rPh sb="0" eb="1">
      <t>レイワ</t>
    </rPh>
    <phoneticPr fontId="2"/>
  </si>
  <si>
    <t>令和4年</t>
    <rPh sb="0" eb="1">
      <t>レイワ</t>
    </rPh>
    <phoneticPr fontId="2"/>
  </si>
  <si>
    <t>令和3年</t>
    <rPh sb="0" eb="1">
      <t>レイワ</t>
    </rPh>
    <phoneticPr fontId="2"/>
  </si>
  <si>
    <t>令和2年</t>
  </si>
  <si>
    <t>令和元年</t>
  </si>
  <si>
    <t>平成30年</t>
  </si>
  <si>
    <t>平成29年</t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</si>
  <si>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</si>
  <si>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</si>
  <si>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</si>
  <si>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</si>
  <si>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</si>
  <si>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</si>
  <si>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</si>
  <si>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</si>
  <si>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</si>
  <si>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瞬間の最大</t>
    <rPh sb="0" eb="2">
      <t>シュンカン</t>
    </rPh>
    <rPh sb="3" eb="5">
      <t>サイダイ</t>
    </rPh>
    <phoneticPr fontId="2"/>
  </si>
  <si>
    <t>1時間最大</t>
    <rPh sb="1" eb="3">
      <t>ジカン</t>
    </rPh>
    <rPh sb="3" eb="5">
      <t>サイダイ</t>
    </rPh>
    <phoneticPr fontId="2"/>
  </si>
  <si>
    <t>最低</t>
    <rPh sb="0" eb="2">
      <t>サイテイ</t>
    </rPh>
    <phoneticPr fontId="2"/>
  </si>
  <si>
    <t>最高</t>
    <rPh sb="0" eb="2">
      <t>サイコウ</t>
    </rPh>
    <phoneticPr fontId="2"/>
  </si>
  <si>
    <t>日照時間（h）</t>
    <rPh sb="0" eb="2">
      <t>ニッショウ</t>
    </rPh>
    <rPh sb="2" eb="4">
      <t>ジカン</t>
    </rPh>
    <phoneticPr fontId="2"/>
  </si>
  <si>
    <t>風速（m/s）</t>
    <rPh sb="0" eb="2">
      <t>フウソク</t>
    </rPh>
    <phoneticPr fontId="2"/>
  </si>
  <si>
    <t>降水量（mm）</t>
    <rPh sb="0" eb="3">
      <t>コウスイリョウ</t>
    </rPh>
    <phoneticPr fontId="2"/>
  </si>
  <si>
    <t>気温（℃）</t>
    <rPh sb="0" eb="2">
      <t>キオン</t>
    </rPh>
    <phoneticPr fontId="2"/>
  </si>
  <si>
    <t>年　次
及　び
月　別</t>
    <rPh sb="0" eb="1">
      <t>トシ</t>
    </rPh>
    <rPh sb="2" eb="3">
      <t>ツギ</t>
    </rPh>
    <rPh sb="4" eb="5">
      <t>オヨ</t>
    </rPh>
    <rPh sb="8" eb="9">
      <t>ツキ</t>
    </rPh>
    <rPh sb="10" eb="11">
      <t>ベツ</t>
    </rPh>
    <phoneticPr fontId="2"/>
  </si>
  <si>
    <t>https://www.data.jma.go.jp/obd/stats/etrn/index.php?prec_no=81&amp;block_no=0769</t>
    <phoneticPr fontId="2"/>
  </si>
  <si>
    <t xml:space="preserve">５．気象 </t>
    <rPh sb="2" eb="3">
      <t>キ</t>
    </rPh>
    <rPh sb="3" eb="4">
      <t>ゾウ</t>
    </rPh>
    <phoneticPr fontId="2"/>
  </si>
  <si>
    <t>参考ページ</t>
    <rPh sb="0" eb="2">
      <t>サンコウ</t>
    </rPh>
    <phoneticPr fontId="2"/>
  </si>
  <si>
    <t>気象</t>
    <rPh sb="0" eb="2">
      <t>キショウ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</si>
</sst>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0.0"/>
    <numFmt numFmtId="178" formatCode="#,##0.0;&quot;△ &quot;#,##0.0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2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176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horizontal="right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0" fontId="1" fillId="0" borderId="4" xfId="0" quotePrefix="1" applyFont="1" applyBorder="1" applyAlignment="1">
      <alignment horizontal="left" vertical="center"/>
    </xf>
    <xf numFmtId="177" fontId="1" fillId="0" borderId="0" xfId="0" applyNumberFormat="1" applyFont="1" applyAlignment="1">
      <alignment vertical="center"/>
    </xf>
    <xf numFmtId="177" fontId="1" fillId="0" borderId="0" xfId="1" applyNumberFormat="1" applyFont="1" applyFill="1" applyBorder="1" applyAlignment="1">
      <alignment horizontal="right" vertical="center" wrapText="1"/>
    </xf>
    <xf numFmtId="0" fontId="1" fillId="0" borderId="2" xfId="0" quotePrefix="1" applyFont="1" applyBorder="1" applyAlignment="1">
      <alignment horizontal="center" vertical="center"/>
    </xf>
    <xf numFmtId="177" fontId="1" fillId="0" borderId="0" xfId="1" applyNumberFormat="1" applyFont="1" applyFill="1" applyAlignment="1">
      <alignment horizontal="right" vertical="center" wrapText="1"/>
    </xf>
    <xf numFmtId="55" fontId="1" fillId="0" borderId="2" xfId="0" quotePrefix="1" applyNumberFormat="1" applyFont="1" applyBorder="1" applyAlignment="1">
      <alignment horizontal="center" vertical="center" wrapText="1"/>
    </xf>
    <xf numFmtId="178" fontId="1" fillId="0" borderId="0" xfId="1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2" applyFill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ata.jma.go.jp/obd/stats/etrn/index.php?prec_no=81&amp;block_no=07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1C551-290A-4224-90AB-FCCEEA32ADCE}">
  <sheetPr>
    <tabColor rgb="FFFFC000"/>
  </sheetPr>
  <dimension ref="A1:U59"/>
  <sheetViews>
    <sheetView tabSelected="1" view="pageBreakPreview" zoomScale="85" zoomScaleNormal="100" zoomScaleSheetLayoutView="85" workbookViewId="0"/>
  </sheetViews>
  <sheetFormatPr defaultColWidth="9" defaultRowHeight="13.2" outlineLevelRow="1" x14ac:dyDescent="0.2"/>
  <cols>
    <col min="1" max="4" width="9.109375" style="1" bestFit="1" customWidth="1"/>
    <col min="5" max="5" width="10.109375" style="1" bestFit="1" customWidth="1"/>
    <col min="6" max="6" width="10.77734375" style="1" bestFit="1" customWidth="1"/>
    <col min="7" max="7" width="11.109375" style="1" bestFit="1" customWidth="1"/>
    <col min="8" max="8" width="8.109375" style="1" customWidth="1"/>
    <col min="9" max="9" width="11.109375" style="1" customWidth="1"/>
    <col min="10" max="16384" width="9" style="1"/>
  </cols>
  <sheetData>
    <row r="1" spans="1:11" ht="24.75" customHeight="1" x14ac:dyDescent="0.2">
      <c r="A1" s="29" t="s">
        <v>82</v>
      </c>
      <c r="K1" s="1" t="s">
        <v>81</v>
      </c>
    </row>
    <row r="2" spans="1:11" ht="24.75" customHeight="1" x14ac:dyDescent="0.2">
      <c r="A2" s="28" t="s">
        <v>80</v>
      </c>
      <c r="B2" s="28"/>
      <c r="C2" s="28"/>
      <c r="D2" s="28"/>
      <c r="E2" s="28"/>
      <c r="F2" s="28"/>
      <c r="G2" s="28"/>
      <c r="H2" s="28"/>
      <c r="I2" s="28"/>
      <c r="K2" s="27" t="s">
        <v>79</v>
      </c>
    </row>
    <row r="3" spans="1:11" ht="15" customHeight="1" thickBot="1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11" x14ac:dyDescent="0.2">
      <c r="A4" s="25" t="s">
        <v>78</v>
      </c>
      <c r="B4" s="24" t="s">
        <v>77</v>
      </c>
      <c r="C4" s="24"/>
      <c r="D4" s="24"/>
      <c r="E4" s="24" t="s">
        <v>76</v>
      </c>
      <c r="F4" s="24"/>
      <c r="G4" s="24" t="s">
        <v>75</v>
      </c>
      <c r="H4" s="24"/>
      <c r="I4" s="23" t="s">
        <v>74</v>
      </c>
    </row>
    <row r="5" spans="1:11" ht="14.25" customHeight="1" x14ac:dyDescent="0.2">
      <c r="A5" s="22"/>
      <c r="B5" s="21"/>
      <c r="C5" s="21"/>
      <c r="D5" s="21"/>
      <c r="E5" s="21"/>
      <c r="F5" s="21"/>
      <c r="G5" s="21"/>
      <c r="H5" s="21"/>
      <c r="I5" s="20"/>
    </row>
    <row r="6" spans="1:11" ht="30" customHeight="1" x14ac:dyDescent="0.2">
      <c r="A6" s="19"/>
      <c r="B6" s="18" t="s">
        <v>73</v>
      </c>
      <c r="C6" s="18" t="s">
        <v>72</v>
      </c>
      <c r="D6" s="18" t="s">
        <v>69</v>
      </c>
      <c r="E6" s="18" t="s">
        <v>71</v>
      </c>
      <c r="F6" s="18" t="s">
        <v>68</v>
      </c>
      <c r="G6" s="18" t="s">
        <v>70</v>
      </c>
      <c r="H6" s="18" t="s">
        <v>69</v>
      </c>
      <c r="I6" s="17" t="s">
        <v>68</v>
      </c>
    </row>
    <row r="7" spans="1:11" ht="15" customHeight="1" x14ac:dyDescent="0.2">
      <c r="A7" s="16"/>
      <c r="B7" s="4"/>
      <c r="C7" s="4"/>
      <c r="D7" s="4"/>
      <c r="E7" s="4"/>
      <c r="F7" s="4"/>
      <c r="G7" s="4"/>
      <c r="H7" s="4"/>
      <c r="I7" s="4"/>
    </row>
    <row r="8" spans="1:11" ht="33" hidden="1" customHeight="1" outlineLevel="1" x14ac:dyDescent="0.2">
      <c r="A8" s="16" t="s">
        <v>67</v>
      </c>
      <c r="B8" s="15">
        <v>33.700000000000003</v>
      </c>
      <c r="C8" s="15">
        <v>-6.9</v>
      </c>
      <c r="D8" s="15">
        <v>14</v>
      </c>
      <c r="E8" s="15">
        <v>53.5</v>
      </c>
      <c r="F8" s="15">
        <v>2453</v>
      </c>
      <c r="G8" s="15">
        <v>19.3</v>
      </c>
      <c r="H8" s="15">
        <v>2.7</v>
      </c>
      <c r="I8" s="15">
        <v>1788.5</v>
      </c>
    </row>
    <row r="9" spans="1:11" ht="33" hidden="1" customHeight="1" outlineLevel="1" x14ac:dyDescent="0.2">
      <c r="A9" s="12" t="s">
        <v>66</v>
      </c>
      <c r="B9" s="15">
        <v>33.9</v>
      </c>
      <c r="C9" s="15">
        <v>-7.5</v>
      </c>
      <c r="D9" s="15">
        <v>13.6</v>
      </c>
      <c r="E9" s="15">
        <v>49.5</v>
      </c>
      <c r="F9" s="15">
        <v>2258.5</v>
      </c>
      <c r="G9" s="15">
        <v>27.9</v>
      </c>
      <c r="H9" s="15">
        <v>2.5</v>
      </c>
      <c r="I9" s="15">
        <v>1723.5</v>
      </c>
    </row>
    <row r="10" spans="1:11" ht="33" hidden="1" customHeight="1" outlineLevel="1" x14ac:dyDescent="0.2">
      <c r="A10" s="12" t="s">
        <v>65</v>
      </c>
      <c r="B10" s="15">
        <v>33.6</v>
      </c>
      <c r="C10" s="15">
        <v>-10.1</v>
      </c>
      <c r="D10" s="15">
        <v>13.4</v>
      </c>
      <c r="E10" s="15">
        <v>31</v>
      </c>
      <c r="F10" s="15">
        <v>1807</v>
      </c>
      <c r="G10" s="15">
        <v>21.8</v>
      </c>
      <c r="H10" s="15">
        <v>2.5</v>
      </c>
      <c r="I10" s="15">
        <v>1730.5</v>
      </c>
    </row>
    <row r="11" spans="1:11" ht="33" hidden="1" customHeight="1" outlineLevel="1" x14ac:dyDescent="0.2">
      <c r="A11" s="12" t="s">
        <v>64</v>
      </c>
      <c r="B11" s="15">
        <v>34.200000000000003</v>
      </c>
      <c r="C11" s="15">
        <v>-6</v>
      </c>
      <c r="D11" s="15">
        <v>14</v>
      </c>
      <c r="E11" s="15">
        <v>53</v>
      </c>
      <c r="F11" s="15">
        <v>2095</v>
      </c>
      <c r="G11" s="15">
        <v>29.4</v>
      </c>
      <c r="H11" s="15">
        <v>2.4</v>
      </c>
      <c r="I11" s="15">
        <v>1943.1</v>
      </c>
    </row>
    <row r="12" spans="1:11" ht="33" hidden="1" customHeight="1" outlineLevel="1" x14ac:dyDescent="0.2">
      <c r="A12" s="12" t="s">
        <v>63</v>
      </c>
      <c r="B12" s="15">
        <v>33</v>
      </c>
      <c r="C12" s="15">
        <v>-6.2</v>
      </c>
      <c r="D12" s="15">
        <v>13.6</v>
      </c>
      <c r="E12" s="15">
        <v>28</v>
      </c>
      <c r="F12" s="15">
        <v>1890</v>
      </c>
      <c r="G12" s="15">
        <v>35</v>
      </c>
      <c r="H12" s="15">
        <v>2.5</v>
      </c>
      <c r="I12" s="15">
        <v>1685.6</v>
      </c>
    </row>
    <row r="13" spans="1:11" ht="36.75" hidden="1" customHeight="1" outlineLevel="1" x14ac:dyDescent="0.2">
      <c r="A13" s="12" t="s">
        <v>62</v>
      </c>
      <c r="B13" s="15">
        <v>34.5</v>
      </c>
      <c r="C13" s="15">
        <v>-6.2</v>
      </c>
      <c r="D13" s="15">
        <v>13.9</v>
      </c>
      <c r="E13" s="15">
        <v>28</v>
      </c>
      <c r="F13" s="15">
        <v>2022.5</v>
      </c>
      <c r="G13" s="15">
        <v>25.8</v>
      </c>
      <c r="H13" s="15">
        <v>2.6</v>
      </c>
      <c r="I13" s="15">
        <v>1809.9</v>
      </c>
    </row>
    <row r="14" spans="1:11" ht="35.25" hidden="1" customHeight="1" outlineLevel="1" x14ac:dyDescent="0.2">
      <c r="A14" s="12" t="s">
        <v>61</v>
      </c>
      <c r="B14" s="15">
        <v>35</v>
      </c>
      <c r="C14" s="15">
        <v>-7.2</v>
      </c>
      <c r="D14" s="15">
        <v>14.6</v>
      </c>
      <c r="E14" s="15">
        <v>37.5</v>
      </c>
      <c r="F14" s="15">
        <v>2472.5</v>
      </c>
      <c r="G14" s="15">
        <v>23.7</v>
      </c>
      <c r="H14" s="15">
        <v>2.5</v>
      </c>
      <c r="I14" s="15">
        <v>1720.6</v>
      </c>
    </row>
    <row r="15" spans="1:11" ht="35.25" hidden="1" customHeight="1" outlineLevel="1" x14ac:dyDescent="0.2">
      <c r="A15" s="12" t="s">
        <v>60</v>
      </c>
      <c r="B15" s="15">
        <v>34.299999999999997</v>
      </c>
      <c r="C15" s="15">
        <v>-5.6</v>
      </c>
      <c r="D15" s="15">
        <v>13.9</v>
      </c>
      <c r="E15" s="15">
        <v>34</v>
      </c>
      <c r="F15" s="15">
        <v>1750</v>
      </c>
      <c r="G15" s="15">
        <v>29.4</v>
      </c>
      <c r="H15" s="15">
        <v>2.4</v>
      </c>
      <c r="I15" s="15">
        <v>1934.2</v>
      </c>
    </row>
    <row r="16" spans="1:11" ht="35.25" hidden="1" customHeight="1" outlineLevel="1" x14ac:dyDescent="0.2">
      <c r="A16" s="12" t="s">
        <v>59</v>
      </c>
      <c r="B16" s="15">
        <v>35.6</v>
      </c>
      <c r="C16" s="15">
        <v>-8.6</v>
      </c>
      <c r="D16" s="15">
        <v>14.2</v>
      </c>
      <c r="E16" s="15">
        <v>52.5</v>
      </c>
      <c r="F16" s="15">
        <v>1947.5</v>
      </c>
      <c r="G16" s="15">
        <v>30.8</v>
      </c>
      <c r="H16" s="15">
        <v>2.6</v>
      </c>
      <c r="I16" s="15">
        <v>1992.3</v>
      </c>
    </row>
    <row r="17" spans="1:9" ht="35.25" hidden="1" customHeight="1" outlineLevel="1" x14ac:dyDescent="0.2">
      <c r="A17" s="12" t="s">
        <v>58</v>
      </c>
      <c r="B17" s="15">
        <v>33.299999999999997</v>
      </c>
      <c r="C17" s="15">
        <v>-4.5999999999999996</v>
      </c>
      <c r="D17" s="15">
        <v>14.5</v>
      </c>
      <c r="E17" s="15">
        <v>34.5</v>
      </c>
      <c r="F17" s="15">
        <v>1846.5</v>
      </c>
      <c r="G17" s="15">
        <v>26.6</v>
      </c>
      <c r="H17" s="15">
        <v>3.5</v>
      </c>
      <c r="I17" s="15">
        <v>1890.5000000000002</v>
      </c>
    </row>
    <row r="18" spans="1:9" ht="35.25" customHeight="1" collapsed="1" x14ac:dyDescent="0.2">
      <c r="A18" s="12" t="s">
        <v>57</v>
      </c>
      <c r="B18" s="15">
        <v>34.200000000000003</v>
      </c>
      <c r="C18" s="15">
        <v>-4.9000000000000004</v>
      </c>
      <c r="D18" s="15">
        <v>14.4</v>
      </c>
      <c r="E18" s="15">
        <v>42.5</v>
      </c>
      <c r="F18" s="15">
        <v>2392.5</v>
      </c>
      <c r="G18" s="15">
        <v>26</v>
      </c>
      <c r="H18" s="15">
        <v>2.6</v>
      </c>
      <c r="I18" s="15">
        <v>1927.3</v>
      </c>
    </row>
    <row r="19" spans="1:9" ht="35.25" customHeight="1" x14ac:dyDescent="0.2">
      <c r="A19" s="12" t="s">
        <v>56</v>
      </c>
      <c r="B19" s="15">
        <v>33.9</v>
      </c>
      <c r="C19" s="15">
        <v>-9.1</v>
      </c>
      <c r="D19" s="15">
        <v>14.533333333333331</v>
      </c>
      <c r="E19" s="15">
        <v>57</v>
      </c>
      <c r="F19" s="15">
        <v>1952</v>
      </c>
      <c r="G19" s="15">
        <v>23.5</v>
      </c>
      <c r="H19" s="15">
        <v>2.4750000000000001</v>
      </c>
      <c r="I19" s="15">
        <v>1929.1999999999998</v>
      </c>
    </row>
    <row r="20" spans="1:9" ht="35.25" customHeight="1" x14ac:dyDescent="0.2">
      <c r="A20" s="12" t="s">
        <v>55</v>
      </c>
      <c r="B20" s="15">
        <v>30.7</v>
      </c>
      <c r="C20" s="15">
        <v>-2.4</v>
      </c>
      <c r="D20" s="15">
        <v>14.358333333333329</v>
      </c>
      <c r="E20" s="15">
        <v>43.5</v>
      </c>
      <c r="F20" s="15">
        <v>1570</v>
      </c>
      <c r="G20" s="15">
        <v>27.4</v>
      </c>
      <c r="H20" s="15">
        <v>2.6249999999999996</v>
      </c>
      <c r="I20" s="15">
        <v>1911.3000000000002</v>
      </c>
    </row>
    <row r="21" spans="1:9" ht="35.25" customHeight="1" x14ac:dyDescent="0.2">
      <c r="A21" s="12" t="s">
        <v>54</v>
      </c>
      <c r="B21" s="15">
        <f>MAX(B22:B33)</f>
        <v>34.6</v>
      </c>
      <c r="C21" s="15">
        <f>MIN(C22:C33)</f>
        <v>-8.6</v>
      </c>
      <c r="D21" s="15">
        <f>AVERAGE(D22:D33)</f>
        <v>14.799999999999999</v>
      </c>
      <c r="E21" s="15">
        <f>MAX(E22:E33)</f>
        <v>70</v>
      </c>
      <c r="F21" s="15">
        <f>SUM(F22:F33)</f>
        <v>1931</v>
      </c>
      <c r="G21" s="15">
        <f>MAX(G22:G33)</f>
        <v>24.2</v>
      </c>
      <c r="H21" s="15">
        <f>AVERAGE(H22:H33)</f>
        <v>2.4750000000000005</v>
      </c>
      <c r="I21" s="15">
        <f>SUM(I22:I34)</f>
        <v>1998.5999999999997</v>
      </c>
    </row>
    <row r="22" spans="1:9" ht="35.25" customHeight="1" x14ac:dyDescent="0.2">
      <c r="A22" s="14" t="s">
        <v>53</v>
      </c>
      <c r="B22" s="10">
        <v>15.6</v>
      </c>
      <c r="C22" s="10">
        <v>-8.6</v>
      </c>
      <c r="D22" s="10">
        <v>3.4</v>
      </c>
      <c r="E22" s="13">
        <v>5</v>
      </c>
      <c r="F22" s="13">
        <v>72.5</v>
      </c>
      <c r="G22" s="10">
        <v>18</v>
      </c>
      <c r="H22" s="10">
        <v>2.6</v>
      </c>
      <c r="I22" s="10">
        <v>146.19999999999999</v>
      </c>
    </row>
    <row r="23" spans="1:9" ht="35.25" customHeight="1" x14ac:dyDescent="0.2">
      <c r="A23" s="12" t="s">
        <v>52</v>
      </c>
      <c r="B23" s="10">
        <v>15.5</v>
      </c>
      <c r="C23" s="10">
        <v>-4.7</v>
      </c>
      <c r="D23" s="10">
        <v>5.0999999999999996</v>
      </c>
      <c r="E23" s="13">
        <v>6.5</v>
      </c>
      <c r="F23" s="13">
        <v>124.5</v>
      </c>
      <c r="G23" s="10">
        <v>18.5</v>
      </c>
      <c r="H23" s="10">
        <v>2.8</v>
      </c>
      <c r="I23" s="10">
        <v>115.1</v>
      </c>
    </row>
    <row r="24" spans="1:9" ht="35.25" customHeight="1" x14ac:dyDescent="0.2">
      <c r="A24" s="12" t="s">
        <v>51</v>
      </c>
      <c r="B24" s="10">
        <v>22.5</v>
      </c>
      <c r="C24" s="10">
        <v>-2.4</v>
      </c>
      <c r="D24" s="10">
        <v>10.4</v>
      </c>
      <c r="E24" s="13">
        <v>5</v>
      </c>
      <c r="F24" s="13">
        <v>61.5</v>
      </c>
      <c r="G24" s="10">
        <v>15.4</v>
      </c>
      <c r="H24" s="10">
        <v>2.7</v>
      </c>
      <c r="I24" s="10">
        <v>206.9</v>
      </c>
    </row>
    <row r="25" spans="1:9" ht="35.25" customHeight="1" x14ac:dyDescent="0.2">
      <c r="A25" s="12" t="s">
        <v>50</v>
      </c>
      <c r="B25" s="10">
        <v>24.9</v>
      </c>
      <c r="C25" s="10">
        <v>3</v>
      </c>
      <c r="D25" s="10">
        <v>13.4</v>
      </c>
      <c r="E25" s="13">
        <v>8.5</v>
      </c>
      <c r="F25" s="13">
        <v>210</v>
      </c>
      <c r="G25" s="10">
        <v>16.2</v>
      </c>
      <c r="H25" s="10">
        <v>2.8</v>
      </c>
      <c r="I25" s="10">
        <v>201.7</v>
      </c>
    </row>
    <row r="26" spans="1:9" ht="35.25" customHeight="1" x14ac:dyDescent="0.2">
      <c r="A26" s="14" t="s">
        <v>49</v>
      </c>
      <c r="B26" s="10">
        <v>30.4</v>
      </c>
      <c r="C26" s="10">
        <v>6.1</v>
      </c>
      <c r="D26" s="10">
        <v>17.100000000000001</v>
      </c>
      <c r="E26" s="13">
        <v>11.5</v>
      </c>
      <c r="F26" s="13">
        <v>231.5</v>
      </c>
      <c r="G26" s="10">
        <v>20.100000000000001</v>
      </c>
      <c r="H26" s="10">
        <v>2.9</v>
      </c>
      <c r="I26" s="10">
        <v>201.3</v>
      </c>
    </row>
    <row r="27" spans="1:9" ht="35.25" customHeight="1" x14ac:dyDescent="0.2">
      <c r="A27" s="12" t="s">
        <v>48</v>
      </c>
      <c r="B27" s="10">
        <v>29.4</v>
      </c>
      <c r="C27" s="10">
        <v>11.8</v>
      </c>
      <c r="D27" s="10">
        <v>20.7</v>
      </c>
      <c r="E27" s="13">
        <v>70</v>
      </c>
      <c r="F27" s="13">
        <v>411</v>
      </c>
      <c r="G27" s="10">
        <v>14.2</v>
      </c>
      <c r="H27" s="10">
        <v>2</v>
      </c>
      <c r="I27" s="10">
        <v>117.9</v>
      </c>
    </row>
    <row r="28" spans="1:9" ht="35.25" customHeight="1" x14ac:dyDescent="0.2">
      <c r="A28" s="12" t="s">
        <v>47</v>
      </c>
      <c r="B28" s="10">
        <v>33.299999999999997</v>
      </c>
      <c r="C28" s="10">
        <v>18.2</v>
      </c>
      <c r="D28" s="10">
        <v>25</v>
      </c>
      <c r="E28" s="13">
        <v>68</v>
      </c>
      <c r="F28" s="13">
        <v>364.5</v>
      </c>
      <c r="G28" s="10">
        <v>14.5</v>
      </c>
      <c r="H28" s="10">
        <v>1.7</v>
      </c>
      <c r="I28" s="10">
        <v>183.4</v>
      </c>
    </row>
    <row r="29" spans="1:9" ht="35.25" customHeight="1" x14ac:dyDescent="0.2">
      <c r="A29" s="12" t="s">
        <v>46</v>
      </c>
      <c r="B29" s="10">
        <v>34.6</v>
      </c>
      <c r="C29" s="10">
        <v>21.2</v>
      </c>
      <c r="D29" s="10">
        <v>26.4</v>
      </c>
      <c r="E29" s="13">
        <v>16.5</v>
      </c>
      <c r="F29" s="13">
        <v>153</v>
      </c>
      <c r="G29" s="10">
        <v>24.2</v>
      </c>
      <c r="H29" s="10">
        <v>2.5</v>
      </c>
      <c r="I29" s="10">
        <v>198.7</v>
      </c>
    </row>
    <row r="30" spans="1:9" ht="35.25" customHeight="1" x14ac:dyDescent="0.2">
      <c r="A30" s="12" t="s">
        <v>45</v>
      </c>
      <c r="B30" s="10">
        <v>32.1</v>
      </c>
      <c r="C30" s="10">
        <v>15</v>
      </c>
      <c r="D30" s="10">
        <v>23.6</v>
      </c>
      <c r="E30" s="13">
        <v>38</v>
      </c>
      <c r="F30" s="13">
        <v>147</v>
      </c>
      <c r="G30" s="10">
        <v>15.8</v>
      </c>
      <c r="H30" s="10">
        <v>2.6</v>
      </c>
      <c r="I30" s="10">
        <v>139.9</v>
      </c>
    </row>
    <row r="31" spans="1:9" ht="35.25" customHeight="1" x14ac:dyDescent="0.2">
      <c r="A31" s="12" t="s">
        <v>44</v>
      </c>
      <c r="B31" s="10">
        <v>25.5</v>
      </c>
      <c r="C31" s="10">
        <v>5.6</v>
      </c>
      <c r="D31" s="10">
        <v>15.5</v>
      </c>
      <c r="E31" s="13">
        <v>2.5</v>
      </c>
      <c r="F31" s="13">
        <v>12</v>
      </c>
      <c r="G31" s="10">
        <v>15</v>
      </c>
      <c r="H31" s="10">
        <v>2.6</v>
      </c>
      <c r="I31" s="10">
        <v>215.6</v>
      </c>
    </row>
    <row r="32" spans="1:9" ht="35.25" customHeight="1" x14ac:dyDescent="0.2">
      <c r="A32" s="12" t="s">
        <v>43</v>
      </c>
      <c r="B32" s="10">
        <v>26.1</v>
      </c>
      <c r="C32" s="10">
        <v>0.8</v>
      </c>
      <c r="D32" s="10">
        <v>11</v>
      </c>
      <c r="E32" s="13">
        <v>7</v>
      </c>
      <c r="F32" s="13">
        <v>43.5</v>
      </c>
      <c r="G32" s="10">
        <v>15</v>
      </c>
      <c r="H32" s="10">
        <v>2.2999999999999998</v>
      </c>
      <c r="I32" s="10">
        <v>159.6</v>
      </c>
    </row>
    <row r="33" spans="1:21" ht="35.25" customHeight="1" x14ac:dyDescent="0.2">
      <c r="A33" s="12" t="s">
        <v>42</v>
      </c>
      <c r="B33" s="10">
        <v>20</v>
      </c>
      <c r="C33" s="10">
        <v>-4.3</v>
      </c>
      <c r="D33" s="10">
        <v>6</v>
      </c>
      <c r="E33" s="11">
        <v>10</v>
      </c>
      <c r="F33" s="11">
        <v>100</v>
      </c>
      <c r="G33" s="10">
        <v>15.6</v>
      </c>
      <c r="H33" s="10">
        <v>2.2000000000000002</v>
      </c>
      <c r="I33" s="10">
        <v>112.3</v>
      </c>
    </row>
    <row r="34" spans="1:21" ht="21" customHeight="1" thickBot="1" x14ac:dyDescent="0.25">
      <c r="A34" s="9"/>
      <c r="B34" s="7"/>
      <c r="C34" s="7"/>
      <c r="D34" s="7"/>
      <c r="E34" s="8"/>
      <c r="F34" s="8"/>
      <c r="G34" s="7"/>
      <c r="H34" s="7"/>
      <c r="I34" s="6"/>
    </row>
    <row r="35" spans="1:21" x14ac:dyDescent="0.2">
      <c r="A35" s="5" t="s">
        <v>41</v>
      </c>
      <c r="H35" s="4"/>
      <c r="I35" s="4"/>
    </row>
    <row r="42" spans="1:21" x14ac:dyDescent="0.2">
      <c r="A42" s="2">
        <v>2023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x14ac:dyDescent="0.2">
      <c r="A43" s="2" t="s">
        <v>40</v>
      </c>
      <c r="B43" s="2" t="s">
        <v>39</v>
      </c>
      <c r="C43" s="2"/>
      <c r="D43" s="2"/>
      <c r="E43" s="2"/>
      <c r="F43" s="2" t="s">
        <v>38</v>
      </c>
      <c r="G43" s="2"/>
      <c r="H43" s="2"/>
      <c r="I43" s="2"/>
      <c r="J43" s="2"/>
      <c r="K43" s="2" t="s">
        <v>37</v>
      </c>
      <c r="L43" s="2"/>
      <c r="M43" s="2" t="s">
        <v>36</v>
      </c>
      <c r="N43" s="2"/>
      <c r="O43" s="2"/>
      <c r="P43" s="2"/>
      <c r="Q43" s="2"/>
      <c r="R43" s="3" t="s">
        <v>35</v>
      </c>
      <c r="S43" s="2" t="s">
        <v>34</v>
      </c>
      <c r="T43" s="2"/>
      <c r="U43" s="2"/>
    </row>
    <row r="44" spans="1:21" x14ac:dyDescent="0.2">
      <c r="A44" s="2"/>
      <c r="B44" s="3" t="s">
        <v>12</v>
      </c>
      <c r="C44" s="2" t="s">
        <v>33</v>
      </c>
      <c r="D44" s="2"/>
      <c r="E44" s="2"/>
      <c r="F44" s="3" t="s">
        <v>29</v>
      </c>
      <c r="G44" s="2"/>
      <c r="H44" s="2"/>
      <c r="I44" s="3" t="s">
        <v>32</v>
      </c>
      <c r="J44" s="3" t="s">
        <v>31</v>
      </c>
      <c r="K44" s="2" t="s">
        <v>29</v>
      </c>
      <c r="L44" s="2" t="s">
        <v>30</v>
      </c>
      <c r="M44" s="3" t="s">
        <v>29</v>
      </c>
      <c r="N44" s="2" t="s">
        <v>28</v>
      </c>
      <c r="O44" s="2"/>
      <c r="P44" s="3" t="s">
        <v>27</v>
      </c>
      <c r="Q44" s="2"/>
      <c r="R44" s="3" t="s">
        <v>26</v>
      </c>
      <c r="S44" s="2" t="s">
        <v>25</v>
      </c>
      <c r="T44" s="2"/>
      <c r="U44" s="2" t="s">
        <v>24</v>
      </c>
    </row>
    <row r="45" spans="1:21" x14ac:dyDescent="0.2">
      <c r="A45" s="2"/>
      <c r="B45" s="3" t="s">
        <v>10</v>
      </c>
      <c r="C45" s="2"/>
      <c r="D45" s="2"/>
      <c r="E45" s="2"/>
      <c r="F45" s="2"/>
      <c r="G45" s="2"/>
      <c r="H45" s="2"/>
      <c r="I45" s="2" t="s">
        <v>9</v>
      </c>
      <c r="J45" s="2" t="s">
        <v>9</v>
      </c>
      <c r="K45" s="2" t="s">
        <v>23</v>
      </c>
      <c r="L45" s="2" t="s">
        <v>23</v>
      </c>
      <c r="M45" s="3" t="s">
        <v>14</v>
      </c>
      <c r="N45" s="2"/>
      <c r="O45" s="2"/>
      <c r="P45" s="3"/>
      <c r="Q45" s="2"/>
      <c r="R45" s="3" t="s">
        <v>22</v>
      </c>
      <c r="S45" s="2"/>
      <c r="T45" s="2"/>
      <c r="U45" s="2" t="s">
        <v>21</v>
      </c>
    </row>
    <row r="46" spans="1:21" x14ac:dyDescent="0.2">
      <c r="A46" s="2"/>
      <c r="B46" s="3"/>
      <c r="C46" s="2" t="s">
        <v>20</v>
      </c>
      <c r="D46" s="3" t="s">
        <v>19</v>
      </c>
      <c r="E46" s="2" t="s">
        <v>18</v>
      </c>
      <c r="F46" s="3" t="s">
        <v>17</v>
      </c>
      <c r="G46" s="2" t="s">
        <v>16</v>
      </c>
      <c r="H46" s="2" t="s">
        <v>15</v>
      </c>
      <c r="I46" s="2"/>
      <c r="J46" s="2"/>
      <c r="K46" s="2"/>
      <c r="L46" s="2"/>
      <c r="M46" s="3" t="s">
        <v>8</v>
      </c>
      <c r="N46" s="2" t="s">
        <v>14</v>
      </c>
      <c r="O46" s="2" t="s">
        <v>13</v>
      </c>
      <c r="P46" s="3" t="s">
        <v>14</v>
      </c>
      <c r="Q46" s="2" t="s">
        <v>13</v>
      </c>
      <c r="R46" s="3"/>
      <c r="S46" s="2" t="s">
        <v>12</v>
      </c>
      <c r="T46" s="2" t="s">
        <v>11</v>
      </c>
      <c r="U46" s="2" t="s">
        <v>7</v>
      </c>
    </row>
    <row r="47" spans="1:21" x14ac:dyDescent="0.2">
      <c r="A47" s="2"/>
      <c r="B47" s="3"/>
      <c r="C47" s="2" t="s">
        <v>10</v>
      </c>
      <c r="D47" s="3" t="s">
        <v>10</v>
      </c>
      <c r="E47" s="2" t="s">
        <v>10</v>
      </c>
      <c r="F47" s="3" t="s">
        <v>9</v>
      </c>
      <c r="G47" s="2" t="s">
        <v>9</v>
      </c>
      <c r="H47" s="2" t="s">
        <v>9</v>
      </c>
      <c r="I47" s="2"/>
      <c r="J47" s="2"/>
      <c r="K47" s="2"/>
      <c r="L47" s="2"/>
      <c r="M47" s="3"/>
      <c r="N47" s="2" t="s">
        <v>8</v>
      </c>
      <c r="O47" s="2"/>
      <c r="P47" s="3" t="s">
        <v>8</v>
      </c>
      <c r="Q47" s="2"/>
      <c r="R47" s="3"/>
      <c r="S47" s="2" t="s">
        <v>7</v>
      </c>
      <c r="T47" s="2" t="s">
        <v>7</v>
      </c>
      <c r="U47" s="2"/>
    </row>
    <row r="48" spans="1:21" x14ac:dyDescent="0.2">
      <c r="A48" s="2">
        <v>1</v>
      </c>
      <c r="B48" s="2">
        <v>72.5</v>
      </c>
      <c r="C48" s="2">
        <v>28.5</v>
      </c>
      <c r="D48" s="2">
        <v>5</v>
      </c>
      <c r="E48" s="2">
        <v>1.5</v>
      </c>
      <c r="F48" s="2">
        <v>3.4</v>
      </c>
      <c r="G48" s="2">
        <v>8.5</v>
      </c>
      <c r="H48" s="2">
        <v>-1.6</v>
      </c>
      <c r="I48" s="2">
        <v>15.6</v>
      </c>
      <c r="J48" s="2">
        <v>-8.6</v>
      </c>
      <c r="K48" s="2">
        <v>75</v>
      </c>
      <c r="L48" s="2">
        <v>31</v>
      </c>
      <c r="M48" s="2">
        <v>2.6</v>
      </c>
      <c r="N48" s="2">
        <v>10.7</v>
      </c>
      <c r="O48" s="2" t="s">
        <v>2</v>
      </c>
      <c r="P48" s="2">
        <v>18</v>
      </c>
      <c r="Q48" s="2" t="s">
        <v>6</v>
      </c>
      <c r="R48" s="2">
        <v>146.19999999999999</v>
      </c>
      <c r="S48" s="2" t="s">
        <v>0</v>
      </c>
      <c r="T48" s="2" t="s">
        <v>0</v>
      </c>
      <c r="U48" s="2" t="s">
        <v>0</v>
      </c>
    </row>
    <row r="49" spans="1:21" x14ac:dyDescent="0.2">
      <c r="A49" s="2">
        <v>2</v>
      </c>
      <c r="B49" s="2">
        <v>124.5</v>
      </c>
      <c r="C49" s="2">
        <v>31</v>
      </c>
      <c r="D49" s="2">
        <v>6.5</v>
      </c>
      <c r="E49" s="2">
        <v>2</v>
      </c>
      <c r="F49" s="2">
        <v>5.0999999999999996</v>
      </c>
      <c r="G49" s="2">
        <v>10.199999999999999</v>
      </c>
      <c r="H49" s="2">
        <v>0.4</v>
      </c>
      <c r="I49" s="2">
        <v>15.5</v>
      </c>
      <c r="J49" s="2">
        <v>-4.7</v>
      </c>
      <c r="K49" s="2">
        <v>74</v>
      </c>
      <c r="L49" s="2">
        <v>27</v>
      </c>
      <c r="M49" s="2">
        <v>2.8</v>
      </c>
      <c r="N49" s="2">
        <v>12.9</v>
      </c>
      <c r="O49" s="2" t="s">
        <v>2</v>
      </c>
      <c r="P49" s="2">
        <v>18.5</v>
      </c>
      <c r="Q49" s="2" t="s">
        <v>2</v>
      </c>
      <c r="R49" s="2">
        <v>115.1</v>
      </c>
      <c r="S49" s="2" t="s">
        <v>0</v>
      </c>
      <c r="T49" s="2" t="s">
        <v>0</v>
      </c>
      <c r="U49" s="2" t="s">
        <v>0</v>
      </c>
    </row>
    <row r="50" spans="1:21" x14ac:dyDescent="0.2">
      <c r="A50" s="2">
        <v>3</v>
      </c>
      <c r="B50" s="2">
        <v>61.5</v>
      </c>
      <c r="C50" s="2">
        <v>13</v>
      </c>
      <c r="D50" s="2">
        <v>5</v>
      </c>
      <c r="E50" s="2">
        <v>2</v>
      </c>
      <c r="F50" s="2">
        <v>10.4</v>
      </c>
      <c r="G50" s="2">
        <v>16.5</v>
      </c>
      <c r="H50" s="2">
        <v>5.4</v>
      </c>
      <c r="I50" s="2">
        <v>22.5</v>
      </c>
      <c r="J50" s="2">
        <v>-2.4</v>
      </c>
      <c r="K50" s="2">
        <v>71</v>
      </c>
      <c r="L50" s="2">
        <v>13</v>
      </c>
      <c r="M50" s="2">
        <v>2.7</v>
      </c>
      <c r="N50" s="2">
        <v>9.6</v>
      </c>
      <c r="O50" s="2" t="s">
        <v>2</v>
      </c>
      <c r="P50" s="2">
        <v>15.4</v>
      </c>
      <c r="Q50" s="2" t="s">
        <v>2</v>
      </c>
      <c r="R50" s="2">
        <v>206.9</v>
      </c>
      <c r="S50" s="2" t="s">
        <v>0</v>
      </c>
      <c r="T50" s="2" t="s">
        <v>0</v>
      </c>
      <c r="U50" s="2" t="s">
        <v>0</v>
      </c>
    </row>
    <row r="51" spans="1:21" x14ac:dyDescent="0.2">
      <c r="A51" s="2">
        <v>4</v>
      </c>
      <c r="B51" s="2">
        <v>210</v>
      </c>
      <c r="C51" s="2">
        <v>50.5</v>
      </c>
      <c r="D51" s="2">
        <v>8.5</v>
      </c>
      <c r="E51" s="2">
        <v>3</v>
      </c>
      <c r="F51" s="2">
        <v>13.4</v>
      </c>
      <c r="G51" s="2">
        <v>18.8</v>
      </c>
      <c r="H51" s="2">
        <v>8.6</v>
      </c>
      <c r="I51" s="2">
        <v>24.9</v>
      </c>
      <c r="J51" s="2">
        <v>3</v>
      </c>
      <c r="K51" s="2">
        <v>71</v>
      </c>
      <c r="L51" s="2">
        <v>20</v>
      </c>
      <c r="M51" s="2">
        <v>2.8</v>
      </c>
      <c r="N51" s="2">
        <v>12.1</v>
      </c>
      <c r="O51" s="2" t="s">
        <v>2</v>
      </c>
      <c r="P51" s="2">
        <v>16.2</v>
      </c>
      <c r="Q51" s="2" t="s">
        <v>1</v>
      </c>
      <c r="R51" s="2">
        <v>201.7</v>
      </c>
      <c r="S51" s="2" t="s">
        <v>0</v>
      </c>
      <c r="T51" s="2" t="s">
        <v>0</v>
      </c>
      <c r="U51" s="2" t="s">
        <v>0</v>
      </c>
    </row>
    <row r="52" spans="1:21" x14ac:dyDescent="0.2">
      <c r="A52" s="2">
        <v>5</v>
      </c>
      <c r="B52" s="2">
        <v>231.5</v>
      </c>
      <c r="C52" s="2">
        <v>59.5</v>
      </c>
      <c r="D52" s="2">
        <v>11.5</v>
      </c>
      <c r="E52" s="2">
        <v>3.5</v>
      </c>
      <c r="F52" s="2">
        <v>17.100000000000001</v>
      </c>
      <c r="G52" s="2">
        <v>22.5</v>
      </c>
      <c r="H52" s="2">
        <v>12.3</v>
      </c>
      <c r="I52" s="2">
        <v>30.4</v>
      </c>
      <c r="J52" s="2">
        <v>6.1</v>
      </c>
      <c r="K52" s="2">
        <v>76</v>
      </c>
      <c r="L52" s="2">
        <v>22</v>
      </c>
      <c r="M52" s="2">
        <v>2.9</v>
      </c>
      <c r="N52" s="2">
        <v>14.9</v>
      </c>
      <c r="O52" s="2" t="s">
        <v>1</v>
      </c>
      <c r="P52" s="2">
        <v>20.100000000000001</v>
      </c>
      <c r="Q52" s="2" t="s">
        <v>1</v>
      </c>
      <c r="R52" s="2">
        <v>201.3</v>
      </c>
      <c r="S52" s="2" t="s">
        <v>0</v>
      </c>
      <c r="T52" s="2" t="s">
        <v>0</v>
      </c>
      <c r="U52" s="2" t="s">
        <v>0</v>
      </c>
    </row>
    <row r="53" spans="1:21" x14ac:dyDescent="0.2">
      <c r="A53" s="2">
        <v>6</v>
      </c>
      <c r="B53" s="2">
        <v>411</v>
      </c>
      <c r="C53" s="2">
        <v>155.5</v>
      </c>
      <c r="D53" s="2">
        <v>70</v>
      </c>
      <c r="E53" s="2">
        <v>19</v>
      </c>
      <c r="F53" s="2">
        <v>20.7</v>
      </c>
      <c r="G53" s="2">
        <v>25.1</v>
      </c>
      <c r="H53" s="2">
        <v>17</v>
      </c>
      <c r="I53" s="2">
        <v>29.4</v>
      </c>
      <c r="J53" s="2">
        <v>11.8</v>
      </c>
      <c r="K53" s="2">
        <v>87</v>
      </c>
      <c r="L53" s="2">
        <v>35</v>
      </c>
      <c r="M53" s="2">
        <v>2</v>
      </c>
      <c r="N53" s="2">
        <v>9</v>
      </c>
      <c r="O53" s="2" t="s">
        <v>2</v>
      </c>
      <c r="P53" s="2">
        <v>14.2</v>
      </c>
      <c r="Q53" s="2" t="s">
        <v>5</v>
      </c>
      <c r="R53" s="2">
        <v>117.9</v>
      </c>
      <c r="S53" s="2" t="s">
        <v>0</v>
      </c>
      <c r="T53" s="2" t="s">
        <v>0</v>
      </c>
      <c r="U53" s="2" t="s">
        <v>0</v>
      </c>
    </row>
    <row r="54" spans="1:21" x14ac:dyDescent="0.2">
      <c r="A54" s="2">
        <v>7</v>
      </c>
      <c r="B54" s="2">
        <v>364.5</v>
      </c>
      <c r="C54" s="2">
        <v>90.5</v>
      </c>
      <c r="D54" s="2">
        <v>68</v>
      </c>
      <c r="E54" s="2">
        <v>12.5</v>
      </c>
      <c r="F54" s="2">
        <v>25</v>
      </c>
      <c r="G54" s="2">
        <v>29.7</v>
      </c>
      <c r="H54" s="2">
        <v>21.6</v>
      </c>
      <c r="I54" s="2">
        <v>33.299999999999997</v>
      </c>
      <c r="J54" s="2">
        <v>18.2</v>
      </c>
      <c r="K54" s="2">
        <v>87</v>
      </c>
      <c r="L54" s="2">
        <v>49</v>
      </c>
      <c r="M54" s="2">
        <v>1.7</v>
      </c>
      <c r="N54" s="2">
        <v>6.7</v>
      </c>
      <c r="O54" s="2" t="s">
        <v>1</v>
      </c>
      <c r="P54" s="2">
        <v>14.5</v>
      </c>
      <c r="Q54" s="2" t="s">
        <v>4</v>
      </c>
      <c r="R54" s="2">
        <v>183.4</v>
      </c>
      <c r="S54" s="2" t="s">
        <v>0</v>
      </c>
      <c r="T54" s="2" t="s">
        <v>0</v>
      </c>
      <c r="U54" s="2" t="s">
        <v>0</v>
      </c>
    </row>
    <row r="55" spans="1:21" x14ac:dyDescent="0.2">
      <c r="A55" s="2">
        <v>8</v>
      </c>
      <c r="B55" s="2">
        <v>153</v>
      </c>
      <c r="C55" s="2">
        <v>78</v>
      </c>
      <c r="D55" s="2">
        <v>16.5</v>
      </c>
      <c r="E55" s="2">
        <v>8</v>
      </c>
      <c r="F55" s="2">
        <v>26.4</v>
      </c>
      <c r="G55" s="2">
        <v>30.9</v>
      </c>
      <c r="H55" s="2">
        <v>23.3</v>
      </c>
      <c r="I55" s="2">
        <v>34.6</v>
      </c>
      <c r="J55" s="2">
        <v>21.2</v>
      </c>
      <c r="K55" s="2">
        <v>84</v>
      </c>
      <c r="L55" s="2">
        <v>52</v>
      </c>
      <c r="M55" s="2">
        <v>2.5</v>
      </c>
      <c r="N55" s="2">
        <v>10.9</v>
      </c>
      <c r="O55" s="2" t="s">
        <v>2</v>
      </c>
      <c r="P55" s="2">
        <v>24.2</v>
      </c>
      <c r="Q55" s="2" t="s">
        <v>3</v>
      </c>
      <c r="R55" s="2">
        <v>198.7</v>
      </c>
      <c r="S55" s="2" t="s">
        <v>0</v>
      </c>
      <c r="T55" s="2" t="s">
        <v>0</v>
      </c>
      <c r="U55" s="2" t="s">
        <v>0</v>
      </c>
    </row>
    <row r="56" spans="1:21" x14ac:dyDescent="0.2">
      <c r="A56" s="2">
        <v>9</v>
      </c>
      <c r="B56" s="2">
        <v>147</v>
      </c>
      <c r="C56" s="2">
        <v>74</v>
      </c>
      <c r="D56" s="2">
        <v>38</v>
      </c>
      <c r="E56" s="2">
        <v>12.5</v>
      </c>
      <c r="F56" s="2">
        <v>23.6</v>
      </c>
      <c r="G56" s="2">
        <v>28.2</v>
      </c>
      <c r="H56" s="2">
        <v>20.3</v>
      </c>
      <c r="I56" s="2">
        <v>32.1</v>
      </c>
      <c r="J56" s="2">
        <v>15</v>
      </c>
      <c r="K56" s="2">
        <v>86</v>
      </c>
      <c r="L56" s="2">
        <v>48</v>
      </c>
      <c r="M56" s="2">
        <v>2.6</v>
      </c>
      <c r="N56" s="2">
        <v>11.4</v>
      </c>
      <c r="O56" s="2" t="s">
        <v>2</v>
      </c>
      <c r="P56" s="2">
        <v>15.8</v>
      </c>
      <c r="Q56" s="2" t="s">
        <v>1</v>
      </c>
      <c r="R56" s="2">
        <v>139.9</v>
      </c>
      <c r="S56" s="2" t="s">
        <v>0</v>
      </c>
      <c r="T56" s="2" t="s">
        <v>0</v>
      </c>
      <c r="U56" s="2" t="s">
        <v>0</v>
      </c>
    </row>
    <row r="57" spans="1:21" x14ac:dyDescent="0.2">
      <c r="A57" s="2">
        <v>10</v>
      </c>
      <c r="B57" s="2">
        <v>12</v>
      </c>
      <c r="C57" s="2">
        <v>4</v>
      </c>
      <c r="D57" s="2">
        <v>2.5</v>
      </c>
      <c r="E57" s="2">
        <v>1.5</v>
      </c>
      <c r="F57" s="2">
        <v>15.5</v>
      </c>
      <c r="G57" s="2">
        <v>21.6</v>
      </c>
      <c r="H57" s="2">
        <v>10.4</v>
      </c>
      <c r="I57" s="2">
        <v>25.5</v>
      </c>
      <c r="J57" s="2">
        <v>5.6</v>
      </c>
      <c r="K57" s="2">
        <v>76</v>
      </c>
      <c r="L57" s="2">
        <v>36</v>
      </c>
      <c r="M57" s="2">
        <v>2.6</v>
      </c>
      <c r="N57" s="2">
        <v>10.1</v>
      </c>
      <c r="O57" s="2" t="s">
        <v>1</v>
      </c>
      <c r="P57" s="2">
        <v>15</v>
      </c>
      <c r="Q57" s="2" t="s">
        <v>1</v>
      </c>
      <c r="R57" s="2">
        <v>215.6</v>
      </c>
      <c r="S57" s="2" t="s">
        <v>0</v>
      </c>
      <c r="T57" s="2" t="s">
        <v>0</v>
      </c>
      <c r="U57" s="2" t="s">
        <v>0</v>
      </c>
    </row>
    <row r="58" spans="1:21" x14ac:dyDescent="0.2">
      <c r="A58" s="2">
        <v>11</v>
      </c>
      <c r="B58" s="2">
        <v>43.5</v>
      </c>
      <c r="C58" s="2">
        <v>9</v>
      </c>
      <c r="D58" s="2">
        <v>7</v>
      </c>
      <c r="E58" s="2">
        <v>3.5</v>
      </c>
      <c r="F58" s="2">
        <v>11</v>
      </c>
      <c r="G58" s="2">
        <v>16.7</v>
      </c>
      <c r="H58" s="2">
        <v>5.5</v>
      </c>
      <c r="I58" s="2">
        <v>26.1</v>
      </c>
      <c r="J58" s="2">
        <v>0.8</v>
      </c>
      <c r="K58" s="2">
        <v>78</v>
      </c>
      <c r="L58" s="2">
        <v>36</v>
      </c>
      <c r="M58" s="2">
        <v>2.2999999999999998</v>
      </c>
      <c r="N58" s="2">
        <v>10.5</v>
      </c>
      <c r="O58" s="2" t="s">
        <v>2</v>
      </c>
      <c r="P58" s="2">
        <v>15</v>
      </c>
      <c r="Q58" s="2" t="s">
        <v>2</v>
      </c>
      <c r="R58" s="2">
        <v>159.6</v>
      </c>
      <c r="S58" s="2" t="s">
        <v>0</v>
      </c>
      <c r="T58" s="2" t="s">
        <v>0</v>
      </c>
      <c r="U58" s="2" t="s">
        <v>0</v>
      </c>
    </row>
    <row r="59" spans="1:21" x14ac:dyDescent="0.2">
      <c r="A59" s="2">
        <v>12</v>
      </c>
      <c r="B59" s="2">
        <v>100</v>
      </c>
      <c r="C59" s="2">
        <v>40</v>
      </c>
      <c r="D59" s="2">
        <v>10</v>
      </c>
      <c r="E59" s="2">
        <v>3</v>
      </c>
      <c r="F59" s="2">
        <v>6</v>
      </c>
      <c r="G59" s="2">
        <v>10.8</v>
      </c>
      <c r="H59" s="2">
        <v>1.4</v>
      </c>
      <c r="I59" s="2">
        <v>20</v>
      </c>
      <c r="J59" s="2">
        <v>-4.3</v>
      </c>
      <c r="K59" s="2">
        <v>81</v>
      </c>
      <c r="L59" s="2">
        <v>32</v>
      </c>
      <c r="M59" s="2">
        <v>2.2000000000000002</v>
      </c>
      <c r="N59" s="2">
        <v>11.2</v>
      </c>
      <c r="O59" s="2" t="s">
        <v>1</v>
      </c>
      <c r="P59" s="2">
        <v>15.6</v>
      </c>
      <c r="Q59" s="2" t="s">
        <v>1</v>
      </c>
      <c r="R59" s="2">
        <v>112.3</v>
      </c>
      <c r="S59" s="2" t="s">
        <v>0</v>
      </c>
      <c r="T59" s="2" t="s">
        <v>0</v>
      </c>
      <c r="U59" s="2" t="s">
        <v>0</v>
      </c>
    </row>
  </sheetData>
  <mergeCells count="6">
    <mergeCell ref="A2:I2"/>
    <mergeCell ref="A4:A6"/>
    <mergeCell ref="B4:D5"/>
    <mergeCell ref="E4:F5"/>
    <mergeCell ref="G4:H5"/>
    <mergeCell ref="I4:I5"/>
  </mergeCells>
  <phoneticPr fontId="2"/>
  <hyperlinks>
    <hyperlink ref="K2" r:id="rId1" xr:uid="{B68C6F6D-2F46-44AF-A123-F13D4451A9E1}"/>
  </hyperlinks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2024-09-05T07:17:59Z</dcterms:created>
  <dcterms:modified xsi:type="dcterms:W3CDTF">2024-09-05T07:18:06Z</dcterms:modified>
</cp:coreProperties>
</file>