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40A3FE58-19C0-44C3-8B03-C8B0E71CBC87}" xr6:coauthVersionLast="47" xr6:coauthVersionMax="47" xr10:uidLastSave="{00000000-0000-0000-0000-000000000000}"/>
  <bookViews>
    <workbookView xWindow="1224" yWindow="1956" windowWidth="12420" windowHeight="8964" xr2:uid="{E0A0955C-40C7-4EE7-AB6D-1866A23F4EE3}"/>
  </bookViews>
  <sheets>
    <sheet name="78,79" sheetId="1" r:id="rId1"/>
    <sheet name="80" sheetId="2" r:id="rId2"/>
    <sheet name="81" sheetId="3" r:id="rId3"/>
  </sheets>
  <definedNames>
    <definedName name="_xlnm.Print_Area" localSheetId="0">'78,79'!$A$1:$BB$75</definedName>
    <definedName name="_xlnm.Print_Area" localSheetId="2">'81'!$A$1:$BW$27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" l="1"/>
  <c r="M13" i="3" s="1"/>
  <c r="T10" i="3"/>
  <c r="AA10" i="3"/>
  <c r="AH10" i="3"/>
  <c r="AO10" i="3"/>
  <c r="AO13" i="3" s="1"/>
  <c r="BC10" i="3"/>
  <c r="BJ10" i="3"/>
  <c r="T13" i="3"/>
  <c r="AA13" i="3"/>
  <c r="AH13" i="3"/>
  <c r="M24" i="3"/>
  <c r="T24" i="3"/>
  <c r="AA24" i="3"/>
  <c r="AH24" i="3"/>
  <c r="AO24" i="3"/>
  <c r="M25" i="3"/>
  <c r="T25" i="3"/>
  <c r="AA25" i="3"/>
  <c r="AH25" i="3"/>
  <c r="AO25" i="3"/>
  <c r="AV25" i="3"/>
  <c r="BC25" i="3"/>
  <c r="BJ25" i="3"/>
  <c r="G5" i="2"/>
  <c r="P5" i="2"/>
  <c r="Y5" i="2"/>
  <c r="Z5" i="2"/>
  <c r="AA5" i="2"/>
  <c r="AB5" i="2"/>
  <c r="AC5" i="2"/>
  <c r="J64" i="1"/>
  <c r="J65" i="1"/>
  <c r="J66" i="1"/>
  <c r="J67" i="1"/>
</calcChain>
</file>

<file path=xl/sharedStrings.xml><?xml version="1.0" encoding="utf-8"?>
<sst xmlns="http://schemas.openxmlformats.org/spreadsheetml/2006/main" count="210" uniqueCount="130">
  <si>
    <t>　　　　　・資格者数は隔年調査で年末の数値。</t>
    <phoneticPr fontId="2"/>
  </si>
  <si>
    <t>　　（注）・施設数は10月1日現在の数値。</t>
    <rPh sb="3" eb="4">
      <t>チュウ</t>
    </rPh>
    <phoneticPr fontId="2"/>
  </si>
  <si>
    <t>　資料：県健康福祉部「保健統計年報」</t>
    <rPh sb="1" eb="3">
      <t>シリョウ</t>
    </rPh>
    <rPh sb="4" eb="5">
      <t>ケン</t>
    </rPh>
    <rPh sb="5" eb="7">
      <t>ケンコウ</t>
    </rPh>
    <rPh sb="7" eb="9">
      <t>フクシ</t>
    </rPh>
    <rPh sb="9" eb="10">
      <t>ブ</t>
    </rPh>
    <rPh sb="11" eb="13">
      <t>ホケン</t>
    </rPh>
    <rPh sb="13" eb="15">
      <t>トウケイ</t>
    </rPh>
    <rPh sb="15" eb="17">
      <t>ネンポウ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</si>
  <si>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</si>
  <si>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</si>
  <si>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</si>
  <si>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</si>
  <si>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平成29年</t>
  </si>
  <si>
    <t>平成28年</t>
  </si>
  <si>
    <t>平成27年</t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</si>
  <si>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</si>
  <si>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</si>
  <si>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</si>
  <si>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</si>
  <si>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</si>
  <si>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</si>
  <si>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R6.8.20時点R4未公表(公表まち)</t>
    <rPh sb="7" eb="9">
      <t>ジテン</t>
    </rPh>
    <rPh sb="11" eb="14">
      <t>ミコウヒョウ</t>
    </rPh>
    <rPh sb="15" eb="17">
      <t>コウヒョウ</t>
    </rPh>
    <phoneticPr fontId="2"/>
  </si>
  <si>
    <t>准看
護師</t>
    <rPh sb="0" eb="1">
      <t>ジュン</t>
    </rPh>
    <rPh sb="1" eb="2">
      <t>ミ</t>
    </rPh>
    <rPh sb="3" eb="4">
      <t>マモル</t>
    </rPh>
    <rPh sb="4" eb="5">
      <t>シ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</si>
  <si>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</si>
  <si>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</si>
  <si>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</si>
  <si>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薬剤師</t>
    <rPh sb="0" eb="3">
      <t>ヤクザイシ</t>
    </rPh>
    <phoneticPr fontId="2"/>
  </si>
  <si>
    <t>歯　科
医　師</t>
    <rPh sb="0" eb="1">
      <t>ハ</t>
    </rPh>
    <rPh sb="2" eb="3">
      <t>カ</t>
    </rPh>
    <rPh sb="4" eb="5">
      <t>イ</t>
    </rPh>
    <rPh sb="6" eb="7">
      <t>シ</t>
    </rPh>
    <phoneticPr fontId="2"/>
  </si>
  <si>
    <t>医　師</t>
    <rPh sb="0" eb="1">
      <t>イ</t>
    </rPh>
    <rPh sb="2" eb="3">
      <t>シ</t>
    </rPh>
    <phoneticPr fontId="2"/>
  </si>
  <si>
    <t>歯　科
診療所</t>
    <rPh sb="0" eb="1">
      <t>ハ</t>
    </rPh>
    <rPh sb="2" eb="3">
      <t>カ</t>
    </rPh>
    <rPh sb="5" eb="7">
      <t>シンリョウ</t>
    </rPh>
    <rPh sb="7" eb="8">
      <t>ショ</t>
    </rPh>
    <phoneticPr fontId="2"/>
  </si>
  <si>
    <t>病　院
一　般
診療所</t>
    <rPh sb="0" eb="1">
      <t>ヤマイ</t>
    </rPh>
    <rPh sb="2" eb="3">
      <t>イン</t>
    </rPh>
    <rPh sb="4" eb="5">
      <t>１</t>
    </rPh>
    <rPh sb="6" eb="7">
      <t>バン</t>
    </rPh>
    <rPh sb="8" eb="11">
      <t>シンリョウジョ</t>
    </rPh>
    <phoneticPr fontId="2"/>
  </si>
  <si>
    <t>年　　　度</t>
    <rPh sb="0" eb="1">
      <t>トシ</t>
    </rPh>
    <rPh sb="4" eb="5">
      <t>タビ</t>
    </rPh>
    <phoneticPr fontId="2"/>
  </si>
  <si>
    <t>https://www.pref.yamaguchi.lg.jp/soshiki/44/250839.html</t>
  </si>
  <si>
    <t>（単位：箇所、人）</t>
    <rPh sb="1" eb="3">
      <t>タンイ</t>
    </rPh>
    <rPh sb="4" eb="6">
      <t>カショ</t>
    </rPh>
    <rPh sb="7" eb="8">
      <t>ニン</t>
    </rPh>
    <phoneticPr fontId="2"/>
  </si>
  <si>
    <t>県統計年鑑より</t>
    <rPh sb="0" eb="1">
      <t>ケン</t>
    </rPh>
    <rPh sb="1" eb="3">
      <t>トウケイ</t>
    </rPh>
    <rPh sb="3" eb="5">
      <t>ネンカン</t>
    </rPh>
    <phoneticPr fontId="2"/>
  </si>
  <si>
    <t>７９．市医療施設数及び医療関係資格者数</t>
    <rPh sb="3" eb="4">
      <t>シ</t>
    </rPh>
    <rPh sb="4" eb="6">
      <t>イリョウ</t>
    </rPh>
    <rPh sb="6" eb="8">
      <t>シセツ</t>
    </rPh>
    <rPh sb="8" eb="9">
      <t>スウ</t>
    </rPh>
    <rPh sb="9" eb="10">
      <t>オヨ</t>
    </rPh>
    <rPh sb="11" eb="13">
      <t>イリョウ</t>
    </rPh>
    <rPh sb="13" eb="15">
      <t>カンケイ</t>
    </rPh>
    <rPh sb="15" eb="18">
      <t>シカクシャ</t>
    </rPh>
    <rPh sb="18" eb="19">
      <t>スウ</t>
    </rPh>
    <phoneticPr fontId="2"/>
  </si>
  <si>
    <t>　　（注）・胃がん健診は、胃部Ｘ線の数値。</t>
    <rPh sb="3" eb="4">
      <t>チュウ</t>
    </rPh>
    <rPh sb="6" eb="7">
      <t>イ</t>
    </rPh>
    <rPh sb="9" eb="11">
      <t>ケンシン</t>
    </rPh>
    <rPh sb="13" eb="15">
      <t>イブ</t>
    </rPh>
    <rPh sb="16" eb="17">
      <t>セン</t>
    </rPh>
    <rPh sb="18" eb="20">
      <t>スウチ</t>
    </rPh>
    <phoneticPr fontId="2"/>
  </si>
  <si>
    <t>　資料：市健康増進課</t>
    <rPh sb="1" eb="3">
      <t>シリョウ</t>
    </rPh>
    <rPh sb="4" eb="5">
      <t>シ</t>
    </rPh>
    <rPh sb="5" eb="7">
      <t>ケンコウ</t>
    </rPh>
    <rPh sb="7" eb="9">
      <t>ゾウシン</t>
    </rPh>
    <rPh sb="9" eb="10">
      <t>カ</t>
    </rPh>
    <phoneticPr fontId="2"/>
  </si>
  <si>
    <t>受診者</t>
    <rPh sb="0" eb="3">
      <t>ジュシンシャ</t>
    </rPh>
    <phoneticPr fontId="2"/>
  </si>
  <si>
    <t>対象者</t>
    <rPh sb="0" eb="3">
      <t>タイショウシャ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</si>
  <si>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</si>
  <si>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</si>
  <si>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</si>
  <si>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受診者</t>
  </si>
  <si>
    <t>対象者</t>
  </si>
  <si>
    <t>令和元年</t>
  </si>
  <si>
    <t>肝炎ウイルス</t>
    <rPh sb="0" eb="2">
      <t>カンエン</t>
    </rPh>
    <phoneticPr fontId="2"/>
  </si>
  <si>
    <t>大腸がん</t>
    <rPh sb="0" eb="2">
      <t>ダイチョウ</t>
    </rPh>
    <phoneticPr fontId="2"/>
  </si>
  <si>
    <t>肺がん</t>
    <rPh sb="0" eb="1">
      <t>ハイ</t>
    </rPh>
    <phoneticPr fontId="2"/>
  </si>
  <si>
    <t>子宮がん</t>
    <rPh sb="0" eb="2">
      <t>シキュウ</t>
    </rPh>
    <phoneticPr fontId="2"/>
  </si>
  <si>
    <t>乳がん</t>
    <rPh sb="0" eb="1">
      <t>ニュウ</t>
    </rPh>
    <phoneticPr fontId="2"/>
  </si>
  <si>
    <t>胃がん</t>
    <rPh sb="0" eb="1">
      <t>イ</t>
    </rPh>
    <phoneticPr fontId="2"/>
  </si>
  <si>
    <t>年　度</t>
    <rPh sb="0" eb="1">
      <t>トシ</t>
    </rPh>
    <rPh sb="2" eb="3">
      <t>ド</t>
    </rPh>
    <phoneticPr fontId="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</si>
  <si>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</si>
  <si>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</si>
  <si>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</si>
  <si>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</si>
  <si>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</si>
  <si>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健診名</t>
    <rPh sb="0" eb="2">
      <t>ケンシン</t>
    </rPh>
    <rPh sb="2" eb="3">
      <t>メイ</t>
    </rPh>
    <phoneticPr fontId="2"/>
  </si>
  <si>
    <t>（単位：人）</t>
    <rPh sb="1" eb="3">
      <t>タンイ</t>
    </rPh>
    <rPh sb="4" eb="5">
      <t>ニン</t>
    </rPh>
    <phoneticPr fontId="2"/>
  </si>
  <si>
    <t>７８．生活習慣病予防検診の状況</t>
    <rPh sb="3" eb="5">
      <t>セイカツ</t>
    </rPh>
    <rPh sb="5" eb="7">
      <t>シュウカン</t>
    </rPh>
    <rPh sb="7" eb="8">
      <t>ビョウ</t>
    </rPh>
    <rPh sb="8" eb="10">
      <t>ヨボウ</t>
    </rPh>
    <rPh sb="10" eb="12">
      <t>ケンシン</t>
    </rPh>
    <rPh sb="13" eb="15">
      <t>ジョウキョウ</t>
    </rPh>
    <phoneticPr fontId="2"/>
  </si>
  <si>
    <t>保健・衛生</t>
    <rPh sb="0" eb="2">
      <t>ホケン</t>
    </rPh>
    <rPh sb="3" eb="5">
      <t>エイセイ</t>
    </rPh>
    <phoneticPr fontId="2"/>
  </si>
  <si>
    <t>　資料：市総務課</t>
    <rPh sb="1" eb="3">
      <t>シリョウ</t>
    </rPh>
    <rPh sb="4" eb="5">
      <t>シ</t>
    </rPh>
    <rPh sb="5" eb="7">
      <t>ソウム</t>
    </rPh>
    <rPh sb="7" eb="8">
      <t>カ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</si>
  <si>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</si>
  <si>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1">
      <t>ヘイセイ</t>
    </rPh>
    <rPh sb="4" eb="6">
      <t>ネンド</t>
    </rPh>
    <phoneticPr fontId="2"/>
  </si>
  <si>
    <t>平成29年度</t>
    <rPh sb="0" eb="1">
      <t>ヘイセイ</t>
    </rPh>
    <rPh sb="3" eb="5">
      <t>ネンド</t>
    </rPh>
    <phoneticPr fontId="2"/>
  </si>
  <si>
    <t>平成28年度</t>
    <rPh sb="0" eb="1">
      <t>ヘイセイ</t>
    </rPh>
    <rPh sb="3" eb="5">
      <t>ネンド</t>
    </rPh>
    <phoneticPr fontId="2"/>
  </si>
  <si>
    <t>平成27年度</t>
    <rPh sb="0" eb="1">
      <t>ヘイセイ</t>
    </rPh>
    <rPh sb="3" eb="5">
      <t>ネンド</t>
    </rPh>
    <phoneticPr fontId="2"/>
  </si>
  <si>
    <t>78,79</t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</si>
  <si>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</si>
  <si>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</si>
  <si>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</si>
  <si>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金額（円）</t>
    <rPh sb="0" eb="2">
      <t>キンガク</t>
    </rPh>
    <rPh sb="3" eb="4">
      <t>エン</t>
    </rPh>
    <phoneticPr fontId="2"/>
  </si>
  <si>
    <t>件数</t>
    <rPh sb="0" eb="2">
      <t>ケンスウ</t>
    </rPh>
    <phoneticPr fontId="2"/>
  </si>
  <si>
    <t>支払共済見舞金</t>
    <rPh sb="0" eb="2">
      <t>シハライ</t>
    </rPh>
    <rPh sb="2" eb="4">
      <t>キョウサイ</t>
    </rPh>
    <rPh sb="4" eb="7">
      <t>ミマイキン</t>
    </rPh>
    <phoneticPr fontId="2"/>
  </si>
  <si>
    <t xml:space="preserve">
会費総額
　　　　　(円）</t>
    <rPh sb="1" eb="3">
      <t>カイヒ</t>
    </rPh>
    <rPh sb="3" eb="5">
      <t>ソウガク</t>
    </rPh>
    <rPh sb="12" eb="13">
      <t>エン</t>
    </rPh>
    <phoneticPr fontId="2"/>
  </si>
  <si>
    <t>加入者数</t>
    <rPh sb="0" eb="3">
      <t>カニュウシャ</t>
    </rPh>
    <rPh sb="3" eb="4">
      <t>スウ</t>
    </rPh>
    <phoneticPr fontId="2"/>
  </si>
  <si>
    <t>年　　度</t>
    <rPh sb="0" eb="1">
      <t>トシ</t>
    </rPh>
    <rPh sb="3" eb="4">
      <t>タビ</t>
    </rPh>
    <phoneticPr fontId="2"/>
  </si>
  <si>
    <t>７９．交通災害共済加入状況</t>
    <rPh sb="3" eb="5">
      <t>コウツウ</t>
    </rPh>
    <rPh sb="5" eb="7">
      <t>サイガイ</t>
    </rPh>
    <rPh sb="7" eb="9">
      <t>キョウサイ</t>
    </rPh>
    <rPh sb="9" eb="11">
      <t>カニュウ</t>
    </rPh>
    <rPh sb="11" eb="13">
      <t>ジョウキョウ</t>
    </rPh>
    <phoneticPr fontId="2"/>
  </si>
  <si>
    <t>　資料：県健康福祉部「保健統計年報」</t>
    <rPh sb="1" eb="3">
      <t>シリョウ</t>
    </rPh>
    <rPh sb="4" eb="5">
      <t>ケン</t>
    </rPh>
    <rPh sb="5" eb="7">
      <t>ケンコウ</t>
    </rPh>
    <rPh sb="7" eb="10">
      <t>フクシブ</t>
    </rPh>
    <rPh sb="11" eb="13">
      <t>ホケン</t>
    </rPh>
    <rPh sb="13" eb="15">
      <t>トウケイ</t>
    </rPh>
    <rPh sb="15" eb="17">
      <t>ネンポウ</t>
    </rPh>
    <phoneticPr fontId="2"/>
  </si>
  <si>
    <t>傷病及び死亡の外因（不慮の事故、自殺、その他の外因など）</t>
    <rPh sb="0" eb="2">
      <t>ショウビョウ</t>
    </rPh>
    <rPh sb="2" eb="3">
      <t>オヨ</t>
    </rPh>
    <rPh sb="4" eb="6">
      <t>シボウ</t>
    </rPh>
    <rPh sb="7" eb="9">
      <t>ガイイン</t>
    </rPh>
    <phoneticPr fontId="2"/>
  </si>
  <si>
    <t>　</t>
    <phoneticPr fontId="2"/>
  </si>
  <si>
    <t>症状徴候及び異常臨床所見・異常検査所見で他に分類されないもの（老衰など）</t>
    <rPh sb="0" eb="2">
      <t>ショウジョウ</t>
    </rPh>
    <rPh sb="2" eb="4">
      <t>チョウコウ</t>
    </rPh>
    <rPh sb="4" eb="5">
      <t>オヨ</t>
    </rPh>
    <rPh sb="6" eb="8">
      <t>イジョウ</t>
    </rPh>
    <rPh sb="8" eb="10">
      <t>リンショウ</t>
    </rPh>
    <rPh sb="10" eb="12">
      <t>ショケン</t>
    </rPh>
    <rPh sb="13" eb="15">
      <t>イジョウ</t>
    </rPh>
    <rPh sb="15" eb="17">
      <t>ケンサ</t>
    </rPh>
    <rPh sb="17" eb="19">
      <t>ショケン</t>
    </rPh>
    <rPh sb="20" eb="21">
      <t>タ</t>
    </rPh>
    <rPh sb="22" eb="24">
      <t>ブンルイ</t>
    </rPh>
    <phoneticPr fontId="2"/>
  </si>
  <si>
    <t>先天奇形・変形及び染色体異常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</si>
  <si>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</si>
  <si>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妊娠・分娩及び産じょく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</si>
  <si>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尿路性器系の疾患（腎不全など）</t>
    <rPh sb="0" eb="2">
      <t>ニョウロ</t>
    </rPh>
    <rPh sb="2" eb="4">
      <t>セイキ</t>
    </rPh>
    <rPh sb="4" eb="5">
      <t>ケイ</t>
    </rPh>
    <rPh sb="6" eb="8">
      <t>シッカン</t>
    </rPh>
    <phoneticPr fontId="2"/>
  </si>
  <si>
    <t>筋骨格系及び結合組織の疾患</t>
    <rPh sb="0" eb="1">
      <t>キン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</si>
  <si>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</si>
  <si>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消化器系の疾患（肝疾患など）</t>
    <rPh sb="0" eb="3">
      <t>ショウカキ</t>
    </rPh>
    <rPh sb="3" eb="4">
      <t>ケイ</t>
    </rPh>
    <rPh sb="5" eb="7">
      <t>シッカン</t>
    </rPh>
    <phoneticPr fontId="2"/>
  </si>
  <si>
    <t>呼吸器系の疾患（肺炎、急性気管支炎など）</t>
    <rPh sb="0" eb="4">
      <t>コキュウキケイ</t>
    </rPh>
    <rPh sb="5" eb="7">
      <t>シッカン</t>
    </rPh>
    <phoneticPr fontId="2"/>
  </si>
  <si>
    <t>循環器系の疾患（心疾患、脳血管疾患など）</t>
    <rPh sb="0" eb="3">
      <t>ジュンカンキ</t>
    </rPh>
    <rPh sb="3" eb="4">
      <t>ケイ</t>
    </rPh>
    <rPh sb="5" eb="7">
      <t>シッカン</t>
    </rPh>
    <phoneticPr fontId="2"/>
  </si>
  <si>
    <t>耳及び乳様突起の疾患</t>
    <rPh sb="0" eb="1">
      <t>ミミ</t>
    </rPh>
    <rPh sb="1" eb="2">
      <t>オヨ</t>
    </rPh>
    <rPh sb="3" eb="4">
      <t>チチ</t>
    </rPh>
    <rPh sb="4" eb="5">
      <t>サマ</t>
    </rPh>
    <rPh sb="5" eb="7">
      <t>トッキ</t>
    </rPh>
    <rPh sb="8" eb="10">
      <t>シッカン</t>
    </rPh>
    <phoneticPr fontId="2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</si>
  <si>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2"/>
  </si>
  <si>
    <t>神経系の疾患（髄膜炎、パーキンソン病など）</t>
    <rPh sb="0" eb="3">
      <t>シンケイケイ</t>
    </rPh>
    <rPh sb="4" eb="6">
      <t>シッカン</t>
    </rPh>
    <phoneticPr fontId="2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</si>
  <si>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2"/>
  </si>
  <si>
    <t>内分泌・栄養及び代謝疾患（糖尿病など）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2"/>
  </si>
  <si>
    <t>血液及び造血器の疾患並びに免疫機構の障害（貧血など）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rPh sb="13" eb="15">
      <t>メンエキ</t>
    </rPh>
    <rPh sb="15" eb="17">
      <t>キコウ</t>
    </rPh>
    <rPh sb="18" eb="20">
      <t>ショウガイ</t>
    </rPh>
    <phoneticPr fontId="2"/>
  </si>
  <si>
    <t>新生物（悪性新生物など）</t>
    <rPh sb="0" eb="3">
      <t>シンセイブツ</t>
    </rPh>
    <phoneticPr fontId="2"/>
  </si>
  <si>
    <t>感染症及び寄生虫症（結核、敗血症など）</t>
    <rPh sb="0" eb="3">
      <t>カンセンショウ</t>
    </rPh>
    <rPh sb="3" eb="4">
      <t>オヨ</t>
    </rPh>
    <rPh sb="5" eb="8">
      <t>キセイチュウ</t>
    </rPh>
    <rPh sb="8" eb="9">
      <t>ショウ</t>
    </rPh>
    <phoneticPr fontId="2"/>
  </si>
  <si>
    <t>総　　　数</t>
    <rPh sb="0" eb="1">
      <t>フサ</t>
    </rPh>
    <rPh sb="4" eb="5">
      <t>カズ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</si>
  <si>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</si>
  <si>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</si>
  <si>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</si>
  <si>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</si>
  <si>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</si>
  <si>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</si>
  <si>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</si>
  <si>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死因</t>
    <rPh sb="0" eb="2">
      <t>シイン</t>
    </rPh>
    <phoneticPr fontId="2"/>
  </si>
  <si>
    <t>（単位：人）</t>
    <rPh sb="1" eb="3">
      <t>タンイ</t>
    </rPh>
    <rPh sb="4" eb="5">
      <t>ヒト</t>
    </rPh>
    <phoneticPr fontId="2"/>
  </si>
  <si>
    <t>８０．主要死因別死者数</t>
    <rPh sb="3" eb="5">
      <t>シュヨウ</t>
    </rPh>
    <rPh sb="5" eb="7">
      <t>シイン</t>
    </rPh>
    <rPh sb="7" eb="8">
      <t>ベツ</t>
    </rPh>
    <rPh sb="8" eb="11">
      <t>シシャスウ</t>
    </rPh>
    <phoneticPr fontId="2"/>
  </si>
  <si>
    <r>
      <t>　　　　</t>
    </r>
    <r>
      <rPr>
        <sz val="9"/>
        <rFont val="ＭＳ 明朝"/>
        <family val="1"/>
        <charset val="128"/>
      </rPr>
      <t>リサイクル率は、（資源化量+集団回収量）÷（ごみ処理量+集団回収量）</t>
    </r>
    <rPh sb="9" eb="10">
      <t>リツ</t>
    </rPh>
    <rPh sb="13" eb="15">
      <t>シゲン</t>
    </rPh>
    <rPh sb="15" eb="16">
      <t>カ</t>
    </rPh>
    <rPh sb="16" eb="17">
      <t>リョウ</t>
    </rPh>
    <rPh sb="18" eb="20">
      <t>シュウダン</t>
    </rPh>
    <rPh sb="20" eb="22">
      <t>カイシュウ</t>
    </rPh>
    <rPh sb="22" eb="23">
      <t>リョウ</t>
    </rPh>
    <rPh sb="28" eb="30">
      <t>ショリ</t>
    </rPh>
    <rPh sb="30" eb="31">
      <t>リョウ</t>
    </rPh>
    <rPh sb="32" eb="34">
      <t>シュウダン</t>
    </rPh>
    <rPh sb="34" eb="36">
      <t>カイシュウ</t>
    </rPh>
    <rPh sb="36" eb="37">
      <t>リョウ</t>
    </rPh>
    <phoneticPr fontId="2"/>
  </si>
  <si>
    <t>　資料：市生活環境課</t>
    <rPh sb="1" eb="3">
      <t>シリョウ</t>
    </rPh>
    <rPh sb="4" eb="5">
      <t>シ</t>
    </rPh>
    <rPh sb="5" eb="7">
      <t>セイカツ</t>
    </rPh>
    <rPh sb="7" eb="9">
      <t>カンキョウ</t>
    </rPh>
    <rPh sb="9" eb="10">
      <t>カ</t>
    </rPh>
    <phoneticPr fontId="2"/>
  </si>
  <si>
    <t>リサイクル率</t>
    <rPh sb="5" eb="6">
      <t>リツ</t>
    </rPh>
    <phoneticPr fontId="2"/>
  </si>
  <si>
    <t>ごみ処分量</t>
    <rPh sb="2" eb="4">
      <t>ショブン</t>
    </rPh>
    <rPh sb="4" eb="5">
      <t>リョウ</t>
    </rPh>
    <phoneticPr fontId="2"/>
  </si>
  <si>
    <t>資源化量</t>
    <rPh sb="0" eb="3">
      <t>シゲンカ</t>
    </rPh>
    <rPh sb="3" eb="4">
      <t>リョウ</t>
    </rPh>
    <phoneticPr fontId="2"/>
  </si>
  <si>
    <t>残渣処分量</t>
    <rPh sb="0" eb="2">
      <t>ザンサ</t>
    </rPh>
    <rPh sb="2" eb="4">
      <t>ショブン</t>
    </rPh>
    <rPh sb="4" eb="5">
      <t>リョウ</t>
    </rPh>
    <phoneticPr fontId="2"/>
  </si>
  <si>
    <t>残渣焼却量</t>
    <rPh sb="0" eb="2">
      <t>ザンサ</t>
    </rPh>
    <rPh sb="2" eb="5">
      <t>ショウキャクリョウ</t>
    </rPh>
    <phoneticPr fontId="2"/>
  </si>
  <si>
    <t>ごみ処理量</t>
    <rPh sb="2" eb="4">
      <t>ショリ</t>
    </rPh>
    <rPh sb="4" eb="5">
      <t>リョウ</t>
    </rPh>
    <phoneticPr fontId="2"/>
  </si>
  <si>
    <t>令和4年</t>
    <rPh sb="0" eb="2">
      <t>レイワ</t>
    </rPh>
    <rPh sb="3" eb="4">
      <t>ネン</t>
    </rPh>
    <phoneticPr fontId="2"/>
  </si>
  <si>
    <t>種類</t>
    <rPh sb="0" eb="2">
      <t>シュルイ</t>
    </rPh>
    <phoneticPr fontId="2"/>
  </si>
  <si>
    <t>（単位：ｔ、％）</t>
    <rPh sb="1" eb="3">
      <t>タンイ</t>
    </rPh>
    <phoneticPr fontId="2"/>
  </si>
  <si>
    <t>　　　　人口は毎年度10月1日現在で算出。</t>
    <rPh sb="4" eb="6">
      <t>ジンコウ</t>
    </rPh>
    <rPh sb="7" eb="10">
      <t>マイネンド</t>
    </rPh>
    <rPh sb="12" eb="13">
      <t>ガツ</t>
    </rPh>
    <rPh sb="14" eb="15">
      <t>ニチ</t>
    </rPh>
    <rPh sb="15" eb="17">
      <t>ゲンザイ</t>
    </rPh>
    <rPh sb="18" eb="20">
      <t>サンシュツ</t>
    </rPh>
    <phoneticPr fontId="2"/>
  </si>
  <si>
    <t>1人/日当たり
ごみ排出量(ｇ)</t>
    <rPh sb="1" eb="2">
      <t>ニン</t>
    </rPh>
    <rPh sb="3" eb="4">
      <t>ニチ</t>
    </rPh>
    <rPh sb="4" eb="5">
      <t>ア</t>
    </rPh>
    <rPh sb="10" eb="12">
      <t>ハイシュツ</t>
    </rPh>
    <rPh sb="12" eb="13">
      <t>リョウ</t>
    </rPh>
    <phoneticPr fontId="2"/>
  </si>
  <si>
    <t>ごみ排出量</t>
    <rPh sb="2" eb="4">
      <t>ハイシュツ</t>
    </rPh>
    <rPh sb="4" eb="5">
      <t>リョウ</t>
    </rPh>
    <phoneticPr fontId="2"/>
  </si>
  <si>
    <t>集団回収量</t>
    <rPh sb="0" eb="2">
      <t>シュウダン</t>
    </rPh>
    <rPh sb="2" eb="4">
      <t>カイシュウ</t>
    </rPh>
    <rPh sb="4" eb="5">
      <t>リョウ</t>
    </rPh>
    <phoneticPr fontId="2"/>
  </si>
  <si>
    <t>事業系ごみ</t>
    <rPh sb="0" eb="2">
      <t>ジギョウ</t>
    </rPh>
    <rPh sb="2" eb="3">
      <t>ケイ</t>
    </rPh>
    <phoneticPr fontId="2"/>
  </si>
  <si>
    <t>生活系ごみ</t>
    <rPh sb="0" eb="2">
      <t>セイカツ</t>
    </rPh>
    <rPh sb="2" eb="3">
      <t>ケイ</t>
    </rPh>
    <phoneticPr fontId="2"/>
  </si>
  <si>
    <t>粗大ごみ</t>
    <rPh sb="0" eb="2">
      <t>ソダイ</t>
    </rPh>
    <phoneticPr fontId="2"/>
  </si>
  <si>
    <t>その他</t>
    <rPh sb="2" eb="3">
      <t>タ</t>
    </rPh>
    <phoneticPr fontId="2"/>
  </si>
  <si>
    <t>資源ごみ</t>
    <rPh sb="0" eb="2">
      <t>シゲン</t>
    </rPh>
    <phoneticPr fontId="2"/>
  </si>
  <si>
    <t>不燃ごみ</t>
    <rPh sb="0" eb="2">
      <t>フネン</t>
    </rPh>
    <phoneticPr fontId="2"/>
  </si>
  <si>
    <t>可燃ごみ</t>
    <rPh sb="0" eb="2">
      <t>カネン</t>
    </rPh>
    <phoneticPr fontId="2"/>
  </si>
  <si>
    <t>（単位：ｔ）</t>
    <rPh sb="1" eb="3">
      <t>タンイ</t>
    </rPh>
    <phoneticPr fontId="2"/>
  </si>
  <si>
    <t xml:space="preserve"> ８１．ごみ排出量及び処理量の状況</t>
    <rPh sb="6" eb="8">
      <t>ハイシュツ</t>
    </rPh>
    <rPh sb="8" eb="9">
      <t>リョウ</t>
    </rPh>
    <rPh sb="9" eb="10">
      <t>オヨ</t>
    </rPh>
    <rPh sb="11" eb="13">
      <t>ショリ</t>
    </rPh>
    <rPh sb="13" eb="14">
      <t>リョウ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</si>
</sst>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0\ ;;\ "/>
    <numFmt numFmtId="178" formatCode="#,##0_ "/>
    <numFmt numFmtId="179" formatCode="#,##0.0_ "/>
    <numFmt numFmtId="180" formatCode="#,##0.0\ ;;\ "/>
    <numFmt numFmtId="181" formatCode="#,##0\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10" xfId="0" applyFont="1" applyBorder="1" applyAlignment="1">
      <alignment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7" fontId="1" fillId="0" borderId="14" xfId="1" applyNumberFormat="1" applyFont="1" applyFill="1" applyBorder="1" applyAlignment="1">
      <alignment horizontal="right" vertical="center"/>
    </xf>
    <xf numFmtId="177" fontId="1" fillId="0" borderId="15" xfId="1" applyNumberFormat="1" applyFont="1" applyFill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177" fontId="1" fillId="0" borderId="3" xfId="1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right" vertical="center"/>
    </xf>
    <xf numFmtId="177" fontId="1" fillId="0" borderId="6" xfId="1" applyNumberFormat="1" applyFont="1" applyFill="1" applyBorder="1" applyAlignment="1">
      <alignment horizontal="right" vertical="center"/>
    </xf>
    <xf numFmtId="177" fontId="1" fillId="0" borderId="12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8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8" fontId="1" fillId="0" borderId="3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0" xfId="0" quotePrefix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vertical="center"/>
    </xf>
    <xf numFmtId="38" fontId="1" fillId="0" borderId="10" xfId="1" applyFont="1" applyFill="1" applyBorder="1" applyAlignment="1">
      <alignment horizontal="center" vertical="center"/>
    </xf>
    <xf numFmtId="180" fontId="1" fillId="0" borderId="1" xfId="2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vertical="center"/>
    </xf>
    <xf numFmtId="177" fontId="1" fillId="0" borderId="3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7" fontId="1" fillId="0" borderId="11" xfId="1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vertical="center"/>
    </xf>
    <xf numFmtId="181" fontId="1" fillId="0" borderId="3" xfId="1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C1D0-1DD0-4F47-9F36-10D9681815EF}">
  <sheetPr>
    <tabColor rgb="FFFF0000"/>
  </sheetPr>
  <dimension ref="A1:BF76"/>
  <sheetViews>
    <sheetView tabSelected="1" view="pageBreakPreview" topLeftCell="A19" zoomScaleNormal="100" zoomScaleSheetLayoutView="100" workbookViewId="0">
      <selection activeCell="AA42" sqref="AA42:AG42"/>
    </sheetView>
  </sheetViews>
  <sheetFormatPr defaultColWidth="1.44140625" defaultRowHeight="13.2" outlineLevelRow="1" x14ac:dyDescent="0.2"/>
  <cols>
    <col min="1" max="9" width="1.44140625" style="1" customWidth="1"/>
    <col min="10" max="18" width="1.6640625" style="1" customWidth="1"/>
    <col min="19" max="19" width="1.109375" style="1" customWidth="1"/>
    <col min="20" max="27" width="1.6640625" style="1" customWidth="1"/>
    <col min="28" max="28" width="1.21875" style="1" customWidth="1"/>
    <col min="29" max="54" width="1.6640625" style="1" customWidth="1"/>
    <col min="55" max="57" width="1.44140625" style="1"/>
    <col min="58" max="58" width="2.6640625" style="1" customWidth="1"/>
    <col min="59" max="16384" width="1.44140625" style="1"/>
  </cols>
  <sheetData>
    <row r="1" spans="1:54" ht="24" hidden="1" customHeight="1" outlineLevel="1" x14ac:dyDescent="0.2">
      <c r="A1" s="76"/>
      <c r="B1" s="76"/>
      <c r="C1" s="76"/>
      <c r="D1" s="76"/>
      <c r="E1" s="76"/>
      <c r="F1" s="76"/>
      <c r="G1" s="76"/>
      <c r="H1" s="76"/>
      <c r="I1" s="76"/>
      <c r="M1" s="56"/>
    </row>
    <row r="2" spans="1:54" ht="24" hidden="1" customHeight="1" outlineLevel="1" x14ac:dyDescent="0.2">
      <c r="A2" s="21" t="s">
        <v>73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</row>
    <row r="3" spans="1:54" hidden="1" outlineLevel="1" x14ac:dyDescent="0.2"/>
    <row r="4" spans="1:54" ht="13.5" hidden="1" customHeight="1" outlineLevel="1" x14ac:dyDescent="0.2">
      <c r="A4" s="19" t="s">
        <v>72</v>
      </c>
      <c r="B4" s="17"/>
      <c r="C4" s="17"/>
      <c r="D4" s="17"/>
      <c r="E4" s="17"/>
      <c r="F4" s="17"/>
      <c r="G4" s="17"/>
      <c r="H4" s="17"/>
      <c r="I4" s="17"/>
      <c r="J4" s="75" t="s">
        <v>71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3"/>
      <c r="W4" s="72"/>
      <c r="X4" s="71" t="s">
        <v>70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22"/>
      <c r="AJ4" s="17" t="s">
        <v>69</v>
      </c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6"/>
    </row>
    <row r="5" spans="1:54" ht="13.5" hidden="1" customHeight="1" outlineLevel="1" x14ac:dyDescent="0.2">
      <c r="A5" s="49"/>
      <c r="B5" s="54"/>
      <c r="C5" s="54"/>
      <c r="D5" s="54"/>
      <c r="E5" s="54"/>
      <c r="F5" s="54"/>
      <c r="G5" s="54"/>
      <c r="H5" s="54"/>
      <c r="I5" s="54"/>
      <c r="J5" s="36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4"/>
      <c r="W5" s="70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8"/>
      <c r="AJ5" s="54" t="s">
        <v>68</v>
      </c>
      <c r="AK5" s="54"/>
      <c r="AL5" s="54"/>
      <c r="AM5" s="54"/>
      <c r="AN5" s="54"/>
      <c r="AO5" s="54"/>
      <c r="AP5" s="54"/>
      <c r="AQ5" s="54"/>
      <c r="AR5" s="54"/>
      <c r="AS5" s="67" t="s">
        <v>67</v>
      </c>
      <c r="AT5" s="50"/>
      <c r="AU5" s="50"/>
      <c r="AV5" s="50"/>
      <c r="AW5" s="50"/>
      <c r="AX5" s="50"/>
      <c r="AY5" s="50"/>
      <c r="AZ5" s="50"/>
      <c r="BA5" s="50"/>
      <c r="BB5" s="50"/>
    </row>
    <row r="6" spans="1:54" ht="13.5" hidden="1" customHeight="1" outlineLevel="1" x14ac:dyDescent="0.2">
      <c r="A6" s="13" t="s">
        <v>15</v>
      </c>
      <c r="B6" s="13"/>
      <c r="C6" s="13"/>
      <c r="D6" s="13"/>
      <c r="E6" s="13"/>
      <c r="F6" s="13"/>
      <c r="G6" s="13"/>
      <c r="H6" s="13"/>
      <c r="I6" s="12"/>
      <c r="J6" s="63">
        <v>9713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2"/>
      <c r="X6" s="60">
        <v>3976900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  <c r="AJ6" s="60">
        <v>26</v>
      </c>
      <c r="AK6" s="60"/>
      <c r="AL6" s="60"/>
      <c r="AM6" s="60"/>
      <c r="AN6" s="60"/>
      <c r="AO6" s="60"/>
      <c r="AP6" s="60"/>
      <c r="AQ6" s="60"/>
      <c r="AR6" s="60"/>
      <c r="AS6" s="60">
        <v>1772000</v>
      </c>
      <c r="AT6" s="60"/>
      <c r="AU6" s="60"/>
      <c r="AV6" s="60"/>
      <c r="AW6" s="60"/>
      <c r="AX6" s="60"/>
      <c r="AY6" s="60"/>
      <c r="AZ6" s="60"/>
      <c r="BA6" s="60"/>
      <c r="BB6" s="60"/>
    </row>
    <row r="7" spans="1:54" ht="13.5" hidden="1" customHeight="1" outlineLevel="1" x14ac:dyDescent="0.2">
      <c r="A7" s="11" t="s">
        <v>14</v>
      </c>
      <c r="B7" s="32"/>
      <c r="C7" s="32"/>
      <c r="D7" s="32"/>
      <c r="E7" s="32"/>
      <c r="F7" s="32"/>
      <c r="G7" s="32"/>
      <c r="H7" s="32"/>
      <c r="I7" s="31"/>
      <c r="J7" s="63">
        <v>9025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2"/>
      <c r="X7" s="60">
        <v>3676300</v>
      </c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  <c r="AJ7" s="60">
        <v>24</v>
      </c>
      <c r="AK7" s="60"/>
      <c r="AL7" s="60"/>
      <c r="AM7" s="60"/>
      <c r="AN7" s="60"/>
      <c r="AO7" s="60"/>
      <c r="AP7" s="60"/>
      <c r="AQ7" s="60"/>
      <c r="AR7" s="60"/>
      <c r="AS7" s="60">
        <v>1911000</v>
      </c>
      <c r="AT7" s="60"/>
      <c r="AU7" s="60"/>
      <c r="AV7" s="60"/>
      <c r="AW7" s="60"/>
      <c r="AX7" s="60"/>
      <c r="AY7" s="60"/>
      <c r="AZ7" s="60"/>
      <c r="BA7" s="60"/>
      <c r="BB7" s="60"/>
    </row>
    <row r="8" spans="1:54" ht="13.5" hidden="1" customHeight="1" outlineLevel="1" x14ac:dyDescent="0.2">
      <c r="A8" s="66"/>
      <c r="B8" s="2"/>
      <c r="C8" s="2"/>
      <c r="D8" s="2"/>
      <c r="E8" s="2"/>
      <c r="F8" s="2"/>
      <c r="G8" s="2"/>
      <c r="H8" s="2"/>
      <c r="I8" s="15"/>
      <c r="J8" s="65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2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1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</row>
    <row r="9" spans="1:54" ht="13.5" hidden="1" customHeight="1" outlineLevel="1" x14ac:dyDescent="0.2">
      <c r="A9" s="11" t="s">
        <v>66</v>
      </c>
      <c r="B9" s="32"/>
      <c r="C9" s="32"/>
      <c r="D9" s="32"/>
      <c r="E9" s="32"/>
      <c r="F9" s="32"/>
      <c r="G9" s="32"/>
      <c r="H9" s="32"/>
      <c r="I9" s="31"/>
      <c r="J9" s="63">
        <v>8010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2"/>
      <c r="X9" s="60">
        <v>3242200</v>
      </c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  <c r="AJ9" s="60">
        <v>20</v>
      </c>
      <c r="AK9" s="60"/>
      <c r="AL9" s="60"/>
      <c r="AM9" s="60"/>
      <c r="AN9" s="60"/>
      <c r="AO9" s="60"/>
      <c r="AP9" s="60"/>
      <c r="AQ9" s="60"/>
      <c r="AR9" s="60"/>
      <c r="AS9" s="60">
        <v>755000</v>
      </c>
      <c r="AT9" s="60"/>
      <c r="AU9" s="60"/>
      <c r="AV9" s="60"/>
      <c r="AW9" s="60"/>
      <c r="AX9" s="60"/>
      <c r="AY9" s="60"/>
      <c r="AZ9" s="60"/>
      <c r="BA9" s="60"/>
      <c r="BB9" s="60"/>
    </row>
    <row r="10" spans="1:54" ht="13.5" hidden="1" customHeight="1" outlineLevel="1" x14ac:dyDescent="0.2">
      <c r="A10" s="11" t="s">
        <v>65</v>
      </c>
      <c r="B10" s="32"/>
      <c r="C10" s="32"/>
      <c r="D10" s="32"/>
      <c r="E10" s="32"/>
      <c r="F10" s="32"/>
      <c r="G10" s="32"/>
      <c r="H10" s="32"/>
      <c r="I10" s="31"/>
      <c r="J10" s="63">
        <v>7332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0">
        <v>2957000</v>
      </c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1"/>
      <c r="AJ10" s="60">
        <v>26</v>
      </c>
      <c r="AK10" s="60"/>
      <c r="AL10" s="60"/>
      <c r="AM10" s="60"/>
      <c r="AN10" s="60"/>
      <c r="AO10" s="60"/>
      <c r="AP10" s="60"/>
      <c r="AQ10" s="60"/>
      <c r="AR10" s="60"/>
      <c r="AS10" s="60">
        <v>2913000</v>
      </c>
      <c r="AT10" s="60"/>
      <c r="AU10" s="60"/>
      <c r="AV10" s="60"/>
      <c r="AW10" s="60"/>
      <c r="AX10" s="60"/>
      <c r="AY10" s="60"/>
      <c r="AZ10" s="60"/>
      <c r="BA10" s="60"/>
      <c r="BB10" s="60"/>
    </row>
    <row r="11" spans="1:54" s="59" customFormat="1" ht="13.5" hidden="1" customHeight="1" outlineLevel="1" x14ac:dyDescent="0.2">
      <c r="A11" s="11" t="s">
        <v>64</v>
      </c>
      <c r="B11" s="32"/>
      <c r="C11" s="32"/>
      <c r="D11" s="32"/>
      <c r="E11" s="32"/>
      <c r="F11" s="32"/>
      <c r="G11" s="32"/>
      <c r="H11" s="32"/>
      <c r="I11" s="31"/>
      <c r="J11" s="63" t="s">
        <v>63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2"/>
      <c r="X11" s="60">
        <v>2712000</v>
      </c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1"/>
      <c r="AJ11" s="60">
        <v>31</v>
      </c>
      <c r="AK11" s="60"/>
      <c r="AL11" s="60"/>
      <c r="AM11" s="60"/>
      <c r="AN11" s="60"/>
      <c r="AO11" s="60"/>
      <c r="AP11" s="60"/>
      <c r="AQ11" s="60"/>
      <c r="AR11" s="60"/>
      <c r="AS11" s="60">
        <v>2017000</v>
      </c>
      <c r="AT11" s="60"/>
      <c r="AU11" s="60"/>
      <c r="AV11" s="60"/>
      <c r="AW11" s="60"/>
      <c r="AX11" s="60"/>
      <c r="AY11" s="60"/>
      <c r="AZ11" s="60"/>
      <c r="BA11" s="60"/>
      <c r="BB11" s="60"/>
    </row>
    <row r="12" spans="1:54" s="59" customFormat="1" ht="13.5" hidden="1" customHeight="1" outlineLevel="1" x14ac:dyDescent="0.2">
      <c r="A12" s="11" t="s">
        <v>62</v>
      </c>
      <c r="B12" s="32"/>
      <c r="C12" s="32"/>
      <c r="D12" s="32"/>
      <c r="E12" s="32"/>
      <c r="F12" s="32"/>
      <c r="G12" s="32"/>
      <c r="H12" s="32"/>
      <c r="I12" s="31"/>
      <c r="J12" s="63">
        <v>6345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2"/>
      <c r="X12" s="60">
        <v>2525500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1"/>
      <c r="AJ12" s="60">
        <v>21</v>
      </c>
      <c r="AK12" s="60"/>
      <c r="AL12" s="60"/>
      <c r="AM12" s="60"/>
      <c r="AN12" s="60"/>
      <c r="AO12" s="60"/>
      <c r="AP12" s="60"/>
      <c r="AQ12" s="60"/>
      <c r="AR12" s="60"/>
      <c r="AS12" s="60">
        <v>795000</v>
      </c>
      <c r="AT12" s="60"/>
      <c r="AU12" s="60"/>
      <c r="AV12" s="60"/>
      <c r="AW12" s="60"/>
      <c r="AX12" s="60"/>
      <c r="AY12" s="60"/>
      <c r="AZ12" s="60"/>
      <c r="BA12" s="60"/>
      <c r="BB12" s="60"/>
    </row>
    <row r="13" spans="1:54" s="59" customFormat="1" ht="13.5" hidden="1" customHeight="1" outlineLevel="1" x14ac:dyDescent="0.2">
      <c r="A13" s="11" t="s">
        <v>61</v>
      </c>
      <c r="B13" s="32"/>
      <c r="C13" s="32"/>
      <c r="D13" s="32"/>
      <c r="E13" s="32"/>
      <c r="F13" s="32"/>
      <c r="G13" s="32"/>
      <c r="H13" s="32"/>
      <c r="I13" s="31"/>
      <c r="J13" s="63">
        <v>5824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2"/>
      <c r="X13" s="60">
        <v>2321200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1"/>
      <c r="AJ13" s="60">
        <v>25</v>
      </c>
      <c r="AK13" s="60"/>
      <c r="AL13" s="60"/>
      <c r="AM13" s="60"/>
      <c r="AN13" s="60"/>
      <c r="AO13" s="60"/>
      <c r="AP13" s="60"/>
      <c r="AQ13" s="60"/>
      <c r="AR13" s="60"/>
      <c r="AS13" s="60">
        <v>1244000</v>
      </c>
      <c r="AT13" s="60"/>
      <c r="AU13" s="60"/>
      <c r="AV13" s="60"/>
      <c r="AW13" s="60"/>
      <c r="AX13" s="60"/>
      <c r="AY13" s="60"/>
      <c r="AZ13" s="60"/>
      <c r="BA13" s="60"/>
      <c r="BB13" s="60"/>
    </row>
    <row r="14" spans="1:54" s="59" customFormat="1" ht="13.5" hidden="1" customHeight="1" outlineLevel="1" x14ac:dyDescent="0.2">
      <c r="A14" s="11" t="s">
        <v>60</v>
      </c>
      <c r="B14" s="32"/>
      <c r="C14" s="32"/>
      <c r="D14" s="32"/>
      <c r="E14" s="32"/>
      <c r="F14" s="32"/>
      <c r="G14" s="32"/>
      <c r="H14" s="32"/>
      <c r="I14" s="31"/>
      <c r="J14" s="63">
        <v>5514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2"/>
      <c r="X14" s="60">
        <v>2182200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1"/>
      <c r="AJ14" s="60">
        <v>20</v>
      </c>
      <c r="AK14" s="60"/>
      <c r="AL14" s="60"/>
      <c r="AM14" s="60"/>
      <c r="AN14" s="60"/>
      <c r="AO14" s="60"/>
      <c r="AP14" s="60"/>
      <c r="AQ14" s="60"/>
      <c r="AR14" s="60"/>
      <c r="AS14" s="60">
        <v>1445000</v>
      </c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4" s="59" customFormat="1" ht="13.5" hidden="1" customHeight="1" outlineLevel="1" x14ac:dyDescent="0.2">
      <c r="A15" s="11" t="s">
        <v>59</v>
      </c>
      <c r="B15" s="32"/>
      <c r="C15" s="32"/>
      <c r="D15" s="32"/>
      <c r="E15" s="32"/>
      <c r="F15" s="32"/>
      <c r="G15" s="32"/>
      <c r="H15" s="32"/>
      <c r="I15" s="31"/>
      <c r="J15" s="63">
        <v>5095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2"/>
      <c r="X15" s="60">
        <v>1995700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1"/>
      <c r="AJ15" s="60">
        <v>16</v>
      </c>
      <c r="AK15" s="60"/>
      <c r="AL15" s="60"/>
      <c r="AM15" s="60"/>
      <c r="AN15" s="60"/>
      <c r="AO15" s="60"/>
      <c r="AP15" s="60"/>
      <c r="AQ15" s="60"/>
      <c r="AR15" s="60"/>
      <c r="AS15" s="60">
        <v>829000</v>
      </c>
      <c r="AT15" s="60"/>
      <c r="AU15" s="60"/>
      <c r="AV15" s="60"/>
      <c r="AW15" s="60"/>
      <c r="AX15" s="60"/>
      <c r="AY15" s="60"/>
      <c r="AZ15" s="60"/>
      <c r="BA15" s="60"/>
      <c r="BB15" s="60"/>
    </row>
    <row r="16" spans="1:54" s="59" customFormat="1" ht="13.5" hidden="1" customHeight="1" outlineLevel="1" x14ac:dyDescent="0.2">
      <c r="A16" s="11" t="s">
        <v>58</v>
      </c>
      <c r="B16" s="32"/>
      <c r="C16" s="32"/>
      <c r="D16" s="32"/>
      <c r="E16" s="32"/>
      <c r="F16" s="32"/>
      <c r="G16" s="32"/>
      <c r="H16" s="32"/>
      <c r="I16" s="31"/>
      <c r="J16" s="63">
        <v>4595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2"/>
      <c r="X16" s="60">
        <v>1788700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1"/>
      <c r="AJ16" s="60">
        <v>14</v>
      </c>
      <c r="AK16" s="60"/>
      <c r="AL16" s="60"/>
      <c r="AM16" s="60"/>
      <c r="AN16" s="60"/>
      <c r="AO16" s="60"/>
      <c r="AP16" s="60"/>
      <c r="AQ16" s="60"/>
      <c r="AR16" s="60"/>
      <c r="AS16" s="60">
        <v>789000</v>
      </c>
      <c r="AT16" s="60"/>
      <c r="AU16" s="60"/>
      <c r="AV16" s="60"/>
      <c r="AW16" s="60"/>
      <c r="AX16" s="60"/>
      <c r="AY16" s="60"/>
      <c r="AZ16" s="60"/>
      <c r="BA16" s="60"/>
      <c r="BB16" s="60"/>
    </row>
    <row r="17" spans="1:54" ht="14.25" hidden="1" customHeight="1" outlineLevel="1" thickBot="1" x14ac:dyDescent="0.25">
      <c r="A17" s="7"/>
      <c r="B17" s="6"/>
      <c r="C17" s="6"/>
      <c r="D17" s="6"/>
      <c r="E17" s="6"/>
      <c r="F17" s="6"/>
      <c r="G17" s="6"/>
      <c r="H17" s="6"/>
      <c r="I17" s="5"/>
      <c r="J17" s="57"/>
      <c r="K17" s="57"/>
      <c r="L17" s="57"/>
      <c r="M17" s="57"/>
      <c r="N17" s="57"/>
      <c r="O17" s="57"/>
      <c r="P17" s="57"/>
      <c r="Q17" s="57"/>
      <c r="R17" s="57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</row>
    <row r="18" spans="1:54" ht="13.5" hidden="1" customHeight="1" outlineLevel="1" x14ac:dyDescent="0.2">
      <c r="A18" s="1" t="s">
        <v>57</v>
      </c>
    </row>
    <row r="19" spans="1:54" ht="24.75" customHeight="1" collapsed="1" x14ac:dyDescent="0.2">
      <c r="A19" s="56" t="s">
        <v>56</v>
      </c>
    </row>
    <row r="20" spans="1:54" ht="24.75" customHeight="1" x14ac:dyDescent="0.2">
      <c r="A20" s="21" t="s">
        <v>55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</row>
    <row r="21" spans="1:54" ht="20.100000000000001" customHeight="1" thickBot="1" x14ac:dyDescent="0.25">
      <c r="A21" s="3" t="s">
        <v>54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</row>
    <row r="22" spans="1:54" ht="24.9" hidden="1" customHeight="1" outlineLevel="1" x14ac:dyDescent="0.2">
      <c r="A22" s="54" t="s">
        <v>53</v>
      </c>
      <c r="B22" s="54"/>
      <c r="C22" s="54"/>
      <c r="D22" s="54"/>
      <c r="E22" s="54"/>
      <c r="F22" s="54"/>
      <c r="G22" s="54"/>
      <c r="H22" s="54"/>
      <c r="I22" s="54"/>
      <c r="J22" s="54"/>
      <c r="K22" s="54" t="s">
        <v>33</v>
      </c>
      <c r="L22" s="54"/>
      <c r="M22" s="54"/>
      <c r="N22" s="54"/>
      <c r="O22" s="54"/>
      <c r="P22" s="54"/>
      <c r="Q22" s="54"/>
      <c r="R22" s="54" t="s">
        <v>52</v>
      </c>
      <c r="S22" s="54"/>
      <c r="T22" s="54"/>
      <c r="U22" s="54"/>
      <c r="V22" s="54"/>
      <c r="W22" s="54"/>
      <c r="X22" s="54"/>
      <c r="Y22" s="54" t="s">
        <v>51</v>
      </c>
      <c r="Z22" s="54"/>
      <c r="AA22" s="54"/>
      <c r="AB22" s="54"/>
      <c r="AC22" s="54"/>
      <c r="AD22" s="54"/>
      <c r="AE22" s="54"/>
      <c r="AF22" s="54" t="s">
        <v>50</v>
      </c>
      <c r="AG22" s="54"/>
      <c r="AH22" s="54"/>
      <c r="AI22" s="54"/>
      <c r="AJ22" s="54"/>
      <c r="AK22" s="54"/>
      <c r="AL22" s="54"/>
      <c r="AM22" s="54" t="s">
        <v>49</v>
      </c>
      <c r="AN22" s="54"/>
      <c r="AO22" s="54"/>
      <c r="AP22" s="54"/>
      <c r="AQ22" s="54"/>
      <c r="AR22" s="54"/>
      <c r="AS22" s="54"/>
      <c r="AT22" s="54" t="s">
        <v>48</v>
      </c>
      <c r="AU22" s="54"/>
      <c r="AV22" s="54"/>
      <c r="AW22" s="54"/>
      <c r="AX22" s="54"/>
      <c r="AY22" s="54"/>
      <c r="AZ22" s="54"/>
    </row>
    <row r="23" spans="1:54" ht="24.9" hidden="1" customHeight="1" outlineLevel="1" x14ac:dyDescent="0.2">
      <c r="A23" s="50" t="s">
        <v>46</v>
      </c>
      <c r="B23" s="50"/>
      <c r="C23" s="50"/>
      <c r="D23" s="50"/>
      <c r="E23" s="50"/>
      <c r="F23" s="50"/>
      <c r="G23" s="50"/>
      <c r="H23" s="50"/>
      <c r="I23" s="50"/>
      <c r="J23" s="49"/>
      <c r="K23" s="30" t="s">
        <v>34</v>
      </c>
      <c r="L23" s="13"/>
      <c r="M23" s="13"/>
      <c r="N23" s="13"/>
      <c r="O23" s="13"/>
      <c r="P23" s="13"/>
      <c r="Q23" s="12"/>
      <c r="R23" s="53">
        <v>10070</v>
      </c>
      <c r="S23" s="52"/>
      <c r="T23" s="52"/>
      <c r="U23" s="52"/>
      <c r="V23" s="52"/>
      <c r="W23" s="52"/>
      <c r="X23" s="52"/>
      <c r="Y23" s="37">
        <v>18293</v>
      </c>
      <c r="Z23" s="37"/>
      <c r="AA23" s="37"/>
      <c r="AB23" s="37"/>
      <c r="AC23" s="37"/>
      <c r="AD23" s="37"/>
      <c r="AE23" s="37"/>
      <c r="AF23" s="37">
        <v>17803</v>
      </c>
      <c r="AG23" s="37"/>
      <c r="AH23" s="37"/>
      <c r="AI23" s="37"/>
      <c r="AJ23" s="37"/>
      <c r="AK23" s="37"/>
      <c r="AL23" s="37"/>
      <c r="AM23" s="37">
        <v>17532</v>
      </c>
      <c r="AN23" s="37"/>
      <c r="AO23" s="37"/>
      <c r="AP23" s="37"/>
      <c r="AQ23" s="37"/>
      <c r="AR23" s="37"/>
      <c r="AS23" s="37"/>
      <c r="AT23" s="37">
        <v>17276</v>
      </c>
      <c r="AU23" s="37"/>
      <c r="AV23" s="37"/>
      <c r="AW23" s="37"/>
      <c r="AX23" s="37"/>
      <c r="AY23" s="37"/>
      <c r="AZ23" s="51"/>
    </row>
    <row r="24" spans="1:54" ht="24.9" hidden="1" customHeight="1" outlineLevel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49"/>
      <c r="K24" s="33" t="s">
        <v>33</v>
      </c>
      <c r="L24" s="32"/>
      <c r="M24" s="32"/>
      <c r="N24" s="32"/>
      <c r="O24" s="32"/>
      <c r="P24" s="32"/>
      <c r="Q24" s="31"/>
      <c r="R24" s="48">
        <v>826</v>
      </c>
      <c r="S24" s="47"/>
      <c r="T24" s="47"/>
      <c r="U24" s="47"/>
      <c r="V24" s="47"/>
      <c r="W24" s="47"/>
      <c r="X24" s="47"/>
      <c r="Y24" s="43">
        <v>664</v>
      </c>
      <c r="Z24" s="43"/>
      <c r="AA24" s="43"/>
      <c r="AB24" s="43"/>
      <c r="AC24" s="43"/>
      <c r="AD24" s="43"/>
      <c r="AE24" s="43"/>
      <c r="AF24" s="28">
        <v>645</v>
      </c>
      <c r="AG24" s="28"/>
      <c r="AH24" s="28"/>
      <c r="AI24" s="28"/>
      <c r="AJ24" s="28"/>
      <c r="AK24" s="28"/>
      <c r="AL24" s="28"/>
      <c r="AM24" s="28">
        <v>597</v>
      </c>
      <c r="AN24" s="28"/>
      <c r="AO24" s="28"/>
      <c r="AP24" s="28"/>
      <c r="AQ24" s="28"/>
      <c r="AR24" s="28"/>
      <c r="AS24" s="28"/>
      <c r="AT24" s="28">
        <v>565</v>
      </c>
      <c r="AU24" s="28"/>
      <c r="AV24" s="28"/>
      <c r="AW24" s="28"/>
      <c r="AX24" s="28"/>
      <c r="AY24" s="28"/>
      <c r="AZ24" s="46"/>
    </row>
    <row r="25" spans="1:54" ht="24.9" hidden="1" customHeight="1" outlineLevel="1" x14ac:dyDescent="0.2">
      <c r="A25" s="50" t="s">
        <v>45</v>
      </c>
      <c r="B25" s="50"/>
      <c r="C25" s="50"/>
      <c r="D25" s="50"/>
      <c r="E25" s="50"/>
      <c r="F25" s="50"/>
      <c r="G25" s="50"/>
      <c r="H25" s="50"/>
      <c r="I25" s="50"/>
      <c r="J25" s="49"/>
      <c r="K25" s="30" t="s">
        <v>34</v>
      </c>
      <c r="L25" s="13"/>
      <c r="M25" s="13"/>
      <c r="N25" s="13"/>
      <c r="O25" s="13"/>
      <c r="P25" s="13"/>
      <c r="Q25" s="12"/>
      <c r="R25" s="53">
        <v>6251</v>
      </c>
      <c r="S25" s="52"/>
      <c r="T25" s="52"/>
      <c r="U25" s="52"/>
      <c r="V25" s="52"/>
      <c r="W25" s="52"/>
      <c r="X25" s="52"/>
      <c r="Y25" s="37">
        <v>10030</v>
      </c>
      <c r="Z25" s="37"/>
      <c r="AA25" s="37"/>
      <c r="AB25" s="37"/>
      <c r="AC25" s="37"/>
      <c r="AD25" s="37"/>
      <c r="AE25" s="37"/>
      <c r="AF25" s="37">
        <v>14994</v>
      </c>
      <c r="AG25" s="37"/>
      <c r="AH25" s="37"/>
      <c r="AI25" s="37"/>
      <c r="AJ25" s="37"/>
      <c r="AK25" s="37"/>
      <c r="AL25" s="37"/>
      <c r="AM25" s="37">
        <v>14789</v>
      </c>
      <c r="AN25" s="37"/>
      <c r="AO25" s="37"/>
      <c r="AP25" s="37"/>
      <c r="AQ25" s="37"/>
      <c r="AR25" s="37"/>
      <c r="AS25" s="37"/>
      <c r="AT25" s="37">
        <v>9455</v>
      </c>
      <c r="AU25" s="37"/>
      <c r="AV25" s="37"/>
      <c r="AW25" s="37"/>
      <c r="AX25" s="37"/>
      <c r="AY25" s="37"/>
      <c r="AZ25" s="51"/>
    </row>
    <row r="26" spans="1:54" ht="24.9" hidden="1" customHeight="1" outlineLevel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49"/>
      <c r="K26" s="33" t="s">
        <v>33</v>
      </c>
      <c r="L26" s="32"/>
      <c r="M26" s="32"/>
      <c r="N26" s="32"/>
      <c r="O26" s="32"/>
      <c r="P26" s="32"/>
      <c r="Q26" s="31"/>
      <c r="R26" s="48">
        <v>628</v>
      </c>
      <c r="S26" s="47"/>
      <c r="T26" s="47"/>
      <c r="U26" s="47"/>
      <c r="V26" s="47"/>
      <c r="W26" s="47"/>
      <c r="X26" s="47"/>
      <c r="Y26" s="28">
        <v>532</v>
      </c>
      <c r="Z26" s="28"/>
      <c r="AA26" s="28"/>
      <c r="AB26" s="28"/>
      <c r="AC26" s="28"/>
      <c r="AD26" s="28"/>
      <c r="AE26" s="28"/>
      <c r="AF26" s="28">
        <v>482</v>
      </c>
      <c r="AG26" s="28"/>
      <c r="AH26" s="28"/>
      <c r="AI26" s="28"/>
      <c r="AJ26" s="28"/>
      <c r="AK26" s="28"/>
      <c r="AL26" s="28"/>
      <c r="AM26" s="28">
        <v>497</v>
      </c>
      <c r="AN26" s="28"/>
      <c r="AO26" s="28"/>
      <c r="AP26" s="28"/>
      <c r="AQ26" s="28"/>
      <c r="AR26" s="28"/>
      <c r="AS26" s="28"/>
      <c r="AT26" s="28">
        <v>512</v>
      </c>
      <c r="AU26" s="28"/>
      <c r="AV26" s="28"/>
      <c r="AW26" s="28"/>
      <c r="AX26" s="28"/>
      <c r="AY26" s="28"/>
      <c r="AZ26" s="46"/>
    </row>
    <row r="27" spans="1:54" ht="24.9" hidden="1" customHeight="1" outlineLevel="1" x14ac:dyDescent="0.2">
      <c r="A27" s="50" t="s">
        <v>44</v>
      </c>
      <c r="B27" s="50"/>
      <c r="C27" s="50"/>
      <c r="D27" s="50"/>
      <c r="E27" s="50"/>
      <c r="F27" s="50"/>
      <c r="G27" s="50"/>
      <c r="H27" s="50"/>
      <c r="I27" s="50"/>
      <c r="J27" s="49"/>
      <c r="K27" s="30" t="s">
        <v>34</v>
      </c>
      <c r="L27" s="13"/>
      <c r="M27" s="13"/>
      <c r="N27" s="13"/>
      <c r="O27" s="13"/>
      <c r="P27" s="13"/>
      <c r="Q27" s="12"/>
      <c r="R27" s="53">
        <v>7078</v>
      </c>
      <c r="S27" s="52"/>
      <c r="T27" s="52"/>
      <c r="U27" s="52"/>
      <c r="V27" s="52"/>
      <c r="W27" s="52"/>
      <c r="X27" s="52"/>
      <c r="Y27" s="37">
        <v>12131</v>
      </c>
      <c r="Z27" s="37"/>
      <c r="AA27" s="37"/>
      <c r="AB27" s="37"/>
      <c r="AC27" s="37"/>
      <c r="AD27" s="37"/>
      <c r="AE27" s="37"/>
      <c r="AF27" s="37">
        <v>11580</v>
      </c>
      <c r="AG27" s="37"/>
      <c r="AH27" s="37"/>
      <c r="AI27" s="37"/>
      <c r="AJ27" s="37"/>
      <c r="AK27" s="37"/>
      <c r="AL27" s="37"/>
      <c r="AM27" s="37">
        <v>11317</v>
      </c>
      <c r="AN27" s="37"/>
      <c r="AO27" s="37"/>
      <c r="AP27" s="37"/>
      <c r="AQ27" s="37"/>
      <c r="AR27" s="37"/>
      <c r="AS27" s="37"/>
      <c r="AT27" s="37">
        <v>11071</v>
      </c>
      <c r="AU27" s="37"/>
      <c r="AV27" s="37"/>
      <c r="AW27" s="37"/>
      <c r="AX27" s="37"/>
      <c r="AY27" s="37"/>
      <c r="AZ27" s="51"/>
    </row>
    <row r="28" spans="1:54" ht="24.9" hidden="1" customHeight="1" outlineLevel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49"/>
      <c r="K28" s="36" t="s">
        <v>33</v>
      </c>
      <c r="L28" s="35"/>
      <c r="M28" s="35"/>
      <c r="N28" s="35"/>
      <c r="O28" s="35"/>
      <c r="P28" s="35"/>
      <c r="Q28" s="34"/>
      <c r="R28" s="45">
        <v>666</v>
      </c>
      <c r="S28" s="44"/>
      <c r="T28" s="44"/>
      <c r="U28" s="44"/>
      <c r="V28" s="44"/>
      <c r="W28" s="44"/>
      <c r="X28" s="44"/>
      <c r="Y28" s="43">
        <v>628</v>
      </c>
      <c r="Z28" s="43"/>
      <c r="AA28" s="43"/>
      <c r="AB28" s="43"/>
      <c r="AC28" s="43"/>
      <c r="AD28" s="43"/>
      <c r="AE28" s="43"/>
      <c r="AF28" s="43">
        <v>457</v>
      </c>
      <c r="AG28" s="43"/>
      <c r="AH28" s="43"/>
      <c r="AI28" s="43"/>
      <c r="AJ28" s="43"/>
      <c r="AK28" s="43"/>
      <c r="AL28" s="43"/>
      <c r="AM28" s="43">
        <v>491</v>
      </c>
      <c r="AN28" s="43"/>
      <c r="AO28" s="43"/>
      <c r="AP28" s="43"/>
      <c r="AQ28" s="43"/>
      <c r="AR28" s="43"/>
      <c r="AS28" s="43"/>
      <c r="AT28" s="43">
        <v>477</v>
      </c>
      <c r="AU28" s="43"/>
      <c r="AV28" s="43"/>
      <c r="AW28" s="43"/>
      <c r="AX28" s="43"/>
      <c r="AY28" s="43"/>
      <c r="AZ28" s="42"/>
    </row>
    <row r="29" spans="1:54" ht="24.9" hidden="1" customHeight="1" outlineLevel="1" x14ac:dyDescent="0.2">
      <c r="A29" s="50" t="s">
        <v>43</v>
      </c>
      <c r="B29" s="50"/>
      <c r="C29" s="50"/>
      <c r="D29" s="50"/>
      <c r="E29" s="50"/>
      <c r="F29" s="50"/>
      <c r="G29" s="50"/>
      <c r="H29" s="50"/>
      <c r="I29" s="50"/>
      <c r="J29" s="49"/>
      <c r="K29" s="33" t="s">
        <v>34</v>
      </c>
      <c r="L29" s="32"/>
      <c r="M29" s="32"/>
      <c r="N29" s="32"/>
      <c r="O29" s="32"/>
      <c r="P29" s="32"/>
      <c r="Q29" s="31"/>
      <c r="R29" s="48">
        <v>10070</v>
      </c>
      <c r="S29" s="47"/>
      <c r="T29" s="47"/>
      <c r="U29" s="47"/>
      <c r="V29" s="47"/>
      <c r="W29" s="47"/>
      <c r="X29" s="47"/>
      <c r="Y29" s="28">
        <v>18293</v>
      </c>
      <c r="Z29" s="28"/>
      <c r="AA29" s="28"/>
      <c r="AB29" s="28"/>
      <c r="AC29" s="28"/>
      <c r="AD29" s="28"/>
      <c r="AE29" s="28"/>
      <c r="AF29" s="28">
        <v>17803</v>
      </c>
      <c r="AG29" s="28"/>
      <c r="AH29" s="28"/>
      <c r="AI29" s="28"/>
      <c r="AJ29" s="28"/>
      <c r="AK29" s="28"/>
      <c r="AL29" s="28"/>
      <c r="AM29" s="28">
        <v>17523</v>
      </c>
      <c r="AN29" s="28"/>
      <c r="AO29" s="28"/>
      <c r="AP29" s="28"/>
      <c r="AQ29" s="28"/>
      <c r="AR29" s="28"/>
      <c r="AS29" s="28"/>
      <c r="AT29" s="28">
        <v>17276</v>
      </c>
      <c r="AU29" s="28"/>
      <c r="AV29" s="28"/>
      <c r="AW29" s="28"/>
      <c r="AX29" s="28"/>
      <c r="AY29" s="28"/>
      <c r="AZ29" s="46"/>
    </row>
    <row r="30" spans="1:54" ht="24.9" hidden="1" customHeight="1" outlineLevel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49"/>
      <c r="K30" s="36" t="s">
        <v>33</v>
      </c>
      <c r="L30" s="35"/>
      <c r="M30" s="35"/>
      <c r="N30" s="35"/>
      <c r="O30" s="35"/>
      <c r="P30" s="35"/>
      <c r="Q30" s="34"/>
      <c r="R30" s="45">
        <v>1736</v>
      </c>
      <c r="S30" s="44"/>
      <c r="T30" s="44"/>
      <c r="U30" s="44"/>
      <c r="V30" s="44"/>
      <c r="W30" s="44"/>
      <c r="X30" s="44"/>
      <c r="Y30" s="43">
        <v>1997</v>
      </c>
      <c r="Z30" s="43"/>
      <c r="AA30" s="43"/>
      <c r="AB30" s="43"/>
      <c r="AC30" s="43"/>
      <c r="AD30" s="43"/>
      <c r="AE30" s="43"/>
      <c r="AF30" s="43">
        <v>1852</v>
      </c>
      <c r="AG30" s="43"/>
      <c r="AH30" s="43"/>
      <c r="AI30" s="43"/>
      <c r="AJ30" s="43"/>
      <c r="AK30" s="43"/>
      <c r="AL30" s="43"/>
      <c r="AM30" s="43">
        <v>1673</v>
      </c>
      <c r="AN30" s="43"/>
      <c r="AO30" s="43"/>
      <c r="AP30" s="43"/>
      <c r="AQ30" s="43"/>
      <c r="AR30" s="43"/>
      <c r="AS30" s="43"/>
      <c r="AT30" s="43">
        <v>1664</v>
      </c>
      <c r="AU30" s="43"/>
      <c r="AV30" s="43"/>
      <c r="AW30" s="43"/>
      <c r="AX30" s="43"/>
      <c r="AY30" s="43"/>
      <c r="AZ30" s="42"/>
    </row>
    <row r="31" spans="1:54" ht="24.9" hidden="1" customHeight="1" outlineLevel="1" x14ac:dyDescent="0.2">
      <c r="A31" s="50" t="s">
        <v>42</v>
      </c>
      <c r="B31" s="50"/>
      <c r="C31" s="50"/>
      <c r="D31" s="50"/>
      <c r="E31" s="50"/>
      <c r="F31" s="50"/>
      <c r="G31" s="50"/>
      <c r="H31" s="50"/>
      <c r="I31" s="50"/>
      <c r="J31" s="49"/>
      <c r="K31" s="33" t="s">
        <v>34</v>
      </c>
      <c r="L31" s="32"/>
      <c r="M31" s="32"/>
      <c r="N31" s="32"/>
      <c r="O31" s="32"/>
      <c r="P31" s="32"/>
      <c r="Q31" s="31"/>
      <c r="R31" s="48">
        <v>10070</v>
      </c>
      <c r="S31" s="47"/>
      <c r="T31" s="47"/>
      <c r="U31" s="47"/>
      <c r="V31" s="47"/>
      <c r="W31" s="47"/>
      <c r="X31" s="47"/>
      <c r="Y31" s="28">
        <v>18293</v>
      </c>
      <c r="Z31" s="28"/>
      <c r="AA31" s="28"/>
      <c r="AB31" s="28"/>
      <c r="AC31" s="28"/>
      <c r="AD31" s="28"/>
      <c r="AE31" s="28"/>
      <c r="AF31" s="28">
        <v>17803</v>
      </c>
      <c r="AG31" s="28"/>
      <c r="AH31" s="28"/>
      <c r="AI31" s="28"/>
      <c r="AJ31" s="28"/>
      <c r="AK31" s="28"/>
      <c r="AL31" s="28"/>
      <c r="AM31" s="28">
        <v>17523</v>
      </c>
      <c r="AN31" s="28"/>
      <c r="AO31" s="28"/>
      <c r="AP31" s="28"/>
      <c r="AQ31" s="28"/>
      <c r="AR31" s="28"/>
      <c r="AS31" s="28"/>
      <c r="AT31" s="28">
        <v>17276</v>
      </c>
      <c r="AU31" s="28"/>
      <c r="AV31" s="28"/>
      <c r="AW31" s="28"/>
      <c r="AX31" s="28"/>
      <c r="AY31" s="28"/>
      <c r="AZ31" s="46"/>
    </row>
    <row r="32" spans="1:54" ht="24.9" hidden="1" customHeight="1" outlineLevel="1" x14ac:dyDescent="0.2">
      <c r="A32" s="50"/>
      <c r="B32" s="50"/>
      <c r="C32" s="50"/>
      <c r="D32" s="50"/>
      <c r="E32" s="50"/>
      <c r="F32" s="50"/>
      <c r="G32" s="50"/>
      <c r="H32" s="50"/>
      <c r="I32" s="50"/>
      <c r="J32" s="49"/>
      <c r="K32" s="36" t="s">
        <v>33</v>
      </c>
      <c r="L32" s="35"/>
      <c r="M32" s="35"/>
      <c r="N32" s="35"/>
      <c r="O32" s="35"/>
      <c r="P32" s="35"/>
      <c r="Q32" s="34"/>
      <c r="R32" s="45">
        <v>2047</v>
      </c>
      <c r="S32" s="44"/>
      <c r="T32" s="44"/>
      <c r="U32" s="44"/>
      <c r="V32" s="44"/>
      <c r="W32" s="44"/>
      <c r="X32" s="44"/>
      <c r="Y32" s="43">
        <v>1997</v>
      </c>
      <c r="Z32" s="43"/>
      <c r="AA32" s="43"/>
      <c r="AB32" s="43"/>
      <c r="AC32" s="43"/>
      <c r="AD32" s="43"/>
      <c r="AE32" s="43"/>
      <c r="AF32" s="43">
        <v>2096</v>
      </c>
      <c r="AG32" s="43"/>
      <c r="AH32" s="43"/>
      <c r="AI32" s="43"/>
      <c r="AJ32" s="43"/>
      <c r="AK32" s="43"/>
      <c r="AL32" s="43"/>
      <c r="AM32" s="43">
        <v>2057</v>
      </c>
      <c r="AN32" s="43"/>
      <c r="AO32" s="43"/>
      <c r="AP32" s="43"/>
      <c r="AQ32" s="43"/>
      <c r="AR32" s="43"/>
      <c r="AS32" s="43"/>
      <c r="AT32" s="43">
        <v>2057</v>
      </c>
      <c r="AU32" s="43"/>
      <c r="AV32" s="43"/>
      <c r="AW32" s="43"/>
      <c r="AX32" s="43"/>
      <c r="AY32" s="43"/>
      <c r="AZ32" s="42"/>
    </row>
    <row r="33" spans="1:54" ht="24.9" hidden="1" customHeight="1" outlineLevel="1" x14ac:dyDescent="0.2">
      <c r="A33" s="13" t="s">
        <v>41</v>
      </c>
      <c r="B33" s="13"/>
      <c r="C33" s="13"/>
      <c r="D33" s="13"/>
      <c r="E33" s="13"/>
      <c r="F33" s="13"/>
      <c r="G33" s="13"/>
      <c r="H33" s="13"/>
      <c r="I33" s="13"/>
      <c r="J33" s="12"/>
      <c r="K33" s="33" t="s">
        <v>34</v>
      </c>
      <c r="L33" s="32"/>
      <c r="M33" s="32"/>
      <c r="N33" s="32"/>
      <c r="O33" s="32"/>
      <c r="P33" s="32"/>
      <c r="Q33" s="31"/>
      <c r="R33" s="48">
        <v>723</v>
      </c>
      <c r="S33" s="47"/>
      <c r="T33" s="47"/>
      <c r="U33" s="47"/>
      <c r="V33" s="47"/>
      <c r="W33" s="47"/>
      <c r="X33" s="47"/>
      <c r="Y33" s="28">
        <v>433</v>
      </c>
      <c r="Z33" s="28"/>
      <c r="AA33" s="28"/>
      <c r="AB33" s="28"/>
      <c r="AC33" s="28"/>
      <c r="AD33" s="28"/>
      <c r="AE33" s="28"/>
      <c r="AF33" s="28">
        <v>329</v>
      </c>
      <c r="AG33" s="28"/>
      <c r="AH33" s="28"/>
      <c r="AI33" s="28"/>
      <c r="AJ33" s="28"/>
      <c r="AK33" s="28"/>
      <c r="AL33" s="28"/>
      <c r="AM33" s="28">
        <v>290</v>
      </c>
      <c r="AN33" s="28"/>
      <c r="AO33" s="28"/>
      <c r="AP33" s="28"/>
      <c r="AQ33" s="28"/>
      <c r="AR33" s="28"/>
      <c r="AS33" s="28"/>
      <c r="AT33" s="28">
        <v>464</v>
      </c>
      <c r="AU33" s="28"/>
      <c r="AV33" s="28"/>
      <c r="AW33" s="28"/>
      <c r="AX33" s="28"/>
      <c r="AY33" s="28"/>
      <c r="AZ33" s="46"/>
    </row>
    <row r="34" spans="1:54" ht="24.9" hidden="1" customHeight="1" outlineLevel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4"/>
      <c r="K34" s="36" t="s">
        <v>33</v>
      </c>
      <c r="L34" s="35"/>
      <c r="M34" s="35"/>
      <c r="N34" s="35"/>
      <c r="O34" s="35"/>
      <c r="P34" s="35"/>
      <c r="Q34" s="34"/>
      <c r="R34" s="45">
        <v>90</v>
      </c>
      <c r="S34" s="44"/>
      <c r="T34" s="44"/>
      <c r="U34" s="44"/>
      <c r="V34" s="44"/>
      <c r="W34" s="44"/>
      <c r="X34" s="44"/>
      <c r="Y34" s="43">
        <v>78</v>
      </c>
      <c r="Z34" s="43"/>
      <c r="AA34" s="43"/>
      <c r="AB34" s="43"/>
      <c r="AC34" s="43"/>
      <c r="AD34" s="43"/>
      <c r="AE34" s="43"/>
      <c r="AF34" s="43">
        <v>49</v>
      </c>
      <c r="AG34" s="43"/>
      <c r="AH34" s="43"/>
      <c r="AI34" s="43"/>
      <c r="AJ34" s="43"/>
      <c r="AK34" s="43"/>
      <c r="AL34" s="43"/>
      <c r="AM34" s="43">
        <v>66</v>
      </c>
      <c r="AN34" s="43"/>
      <c r="AO34" s="43"/>
      <c r="AP34" s="43"/>
      <c r="AQ34" s="43"/>
      <c r="AR34" s="43"/>
      <c r="AS34" s="43"/>
      <c r="AT34" s="43">
        <v>70</v>
      </c>
      <c r="AU34" s="43"/>
      <c r="AV34" s="43"/>
      <c r="AW34" s="43"/>
      <c r="AX34" s="43"/>
      <c r="AY34" s="43"/>
      <c r="AZ34" s="42"/>
    </row>
    <row r="35" spans="1:54" ht="20.100000000000001" hidden="1" customHeight="1" outlineLevel="1" x14ac:dyDescent="0.2">
      <c r="A35" s="1" t="s">
        <v>32</v>
      </c>
    </row>
    <row r="36" spans="1:54" ht="20.100000000000001" hidden="1" customHeight="1" outlineLevel="1" thickBot="1" x14ac:dyDescent="0.25">
      <c r="A36" s="1" t="s">
        <v>31</v>
      </c>
    </row>
    <row r="37" spans="1:54" ht="33" customHeight="1" collapsed="1" x14ac:dyDescent="0.2">
      <c r="A37" s="41" t="s">
        <v>47</v>
      </c>
      <c r="B37" s="41"/>
      <c r="C37" s="41"/>
      <c r="D37" s="41"/>
      <c r="E37" s="41"/>
      <c r="F37" s="19"/>
      <c r="G37" s="17" t="s">
        <v>33</v>
      </c>
      <c r="H37" s="17"/>
      <c r="I37" s="17"/>
      <c r="J37" s="17"/>
      <c r="K37" s="17"/>
      <c r="L37" s="17"/>
      <c r="M37" s="16" t="s">
        <v>46</v>
      </c>
      <c r="N37" s="41"/>
      <c r="O37" s="41"/>
      <c r="P37" s="41"/>
      <c r="Q37" s="41"/>
      <c r="R37" s="41"/>
      <c r="S37" s="41"/>
      <c r="T37" s="16" t="s">
        <v>45</v>
      </c>
      <c r="U37" s="41"/>
      <c r="V37" s="41"/>
      <c r="W37" s="41"/>
      <c r="X37" s="41"/>
      <c r="Y37" s="41"/>
      <c r="Z37" s="41"/>
      <c r="AA37" s="16" t="s">
        <v>44</v>
      </c>
      <c r="AB37" s="41"/>
      <c r="AC37" s="41"/>
      <c r="AD37" s="41"/>
      <c r="AE37" s="41"/>
      <c r="AF37" s="41"/>
      <c r="AG37" s="41"/>
      <c r="AH37" s="16" t="s">
        <v>43</v>
      </c>
      <c r="AI37" s="41"/>
      <c r="AJ37" s="41"/>
      <c r="AK37" s="41"/>
      <c r="AL37" s="41"/>
      <c r="AM37" s="41"/>
      <c r="AN37" s="41"/>
      <c r="AO37" s="16" t="s">
        <v>42</v>
      </c>
      <c r="AP37" s="41"/>
      <c r="AQ37" s="41"/>
      <c r="AR37" s="41"/>
      <c r="AS37" s="41"/>
      <c r="AT37" s="41"/>
      <c r="AU37" s="41"/>
      <c r="AV37" s="40" t="s">
        <v>41</v>
      </c>
      <c r="AW37" s="39"/>
      <c r="AX37" s="39"/>
      <c r="AY37" s="39"/>
      <c r="AZ37" s="39"/>
      <c r="BA37" s="39"/>
      <c r="BB37" s="39"/>
    </row>
    <row r="38" spans="1:54" ht="30" hidden="1" customHeight="1" outlineLevel="1" x14ac:dyDescent="0.2">
      <c r="A38" s="13" t="s">
        <v>8</v>
      </c>
      <c r="B38" s="13"/>
      <c r="C38" s="13"/>
      <c r="D38" s="13"/>
      <c r="E38" s="13"/>
      <c r="F38" s="12"/>
      <c r="G38" s="30" t="s">
        <v>39</v>
      </c>
      <c r="H38" s="13"/>
      <c r="I38" s="13"/>
      <c r="J38" s="13"/>
      <c r="K38" s="13"/>
      <c r="L38" s="12"/>
      <c r="M38" s="38">
        <v>18293</v>
      </c>
      <c r="N38" s="37"/>
      <c r="O38" s="37"/>
      <c r="P38" s="37"/>
      <c r="Q38" s="37"/>
      <c r="R38" s="37"/>
      <c r="S38" s="37"/>
      <c r="T38" s="37">
        <v>10030</v>
      </c>
      <c r="U38" s="37"/>
      <c r="V38" s="37"/>
      <c r="W38" s="37"/>
      <c r="X38" s="37"/>
      <c r="Y38" s="37"/>
      <c r="Z38" s="37"/>
      <c r="AA38" s="37">
        <v>12131</v>
      </c>
      <c r="AB38" s="37"/>
      <c r="AC38" s="37"/>
      <c r="AD38" s="37"/>
      <c r="AE38" s="37"/>
      <c r="AF38" s="37"/>
      <c r="AG38" s="37"/>
      <c r="AH38" s="37">
        <v>18293</v>
      </c>
      <c r="AI38" s="37"/>
      <c r="AJ38" s="37"/>
      <c r="AK38" s="37"/>
      <c r="AL38" s="37"/>
      <c r="AM38" s="37"/>
      <c r="AN38" s="37"/>
      <c r="AO38" s="37">
        <v>18293</v>
      </c>
      <c r="AP38" s="37"/>
      <c r="AQ38" s="37"/>
      <c r="AR38" s="37"/>
      <c r="AS38" s="37"/>
      <c r="AT38" s="37"/>
      <c r="AU38" s="37"/>
      <c r="AV38" s="37">
        <v>433</v>
      </c>
      <c r="AW38" s="37"/>
      <c r="AX38" s="37"/>
      <c r="AY38" s="37"/>
      <c r="AZ38" s="37"/>
      <c r="BA38" s="37"/>
      <c r="BB38" s="37"/>
    </row>
    <row r="39" spans="1:54" ht="30" hidden="1" customHeight="1" outlineLevel="1" x14ac:dyDescent="0.2">
      <c r="A39" s="32"/>
      <c r="B39" s="32"/>
      <c r="C39" s="32"/>
      <c r="D39" s="32"/>
      <c r="E39" s="32"/>
      <c r="F39" s="31"/>
      <c r="G39" s="36" t="s">
        <v>38</v>
      </c>
      <c r="H39" s="35"/>
      <c r="I39" s="35"/>
      <c r="J39" s="35"/>
      <c r="K39" s="35"/>
      <c r="L39" s="34"/>
      <c r="M39" s="29">
        <v>664</v>
      </c>
      <c r="N39" s="28"/>
      <c r="O39" s="28"/>
      <c r="P39" s="28"/>
      <c r="Q39" s="28"/>
      <c r="R39" s="28"/>
      <c r="S39" s="28"/>
      <c r="T39" s="28">
        <v>519</v>
      </c>
      <c r="U39" s="28"/>
      <c r="V39" s="28"/>
      <c r="W39" s="28"/>
      <c r="X39" s="28"/>
      <c r="Y39" s="28"/>
      <c r="Z39" s="28"/>
      <c r="AA39" s="28">
        <v>585</v>
      </c>
      <c r="AB39" s="28"/>
      <c r="AC39" s="28"/>
      <c r="AD39" s="28"/>
      <c r="AE39" s="28"/>
      <c r="AF39" s="28"/>
      <c r="AG39" s="28"/>
      <c r="AH39" s="28">
        <v>1688</v>
      </c>
      <c r="AI39" s="28"/>
      <c r="AJ39" s="28"/>
      <c r="AK39" s="28"/>
      <c r="AL39" s="28"/>
      <c r="AM39" s="28"/>
      <c r="AN39" s="28"/>
      <c r="AO39" s="28">
        <v>1997</v>
      </c>
      <c r="AP39" s="28"/>
      <c r="AQ39" s="28"/>
      <c r="AR39" s="28"/>
      <c r="AS39" s="28"/>
      <c r="AT39" s="28"/>
      <c r="AU39" s="28"/>
      <c r="AV39" s="28">
        <v>78</v>
      </c>
      <c r="AW39" s="28"/>
      <c r="AX39" s="28"/>
      <c r="AY39" s="28"/>
      <c r="AZ39" s="28"/>
      <c r="BA39" s="28"/>
      <c r="BB39" s="28"/>
    </row>
    <row r="40" spans="1:54" ht="30" hidden="1" customHeight="1" outlineLevel="1" x14ac:dyDescent="0.2">
      <c r="A40" s="32" t="s">
        <v>7</v>
      </c>
      <c r="B40" s="32"/>
      <c r="C40" s="32"/>
      <c r="D40" s="32"/>
      <c r="E40" s="32"/>
      <c r="F40" s="31"/>
      <c r="G40" s="30" t="s">
        <v>39</v>
      </c>
      <c r="H40" s="13"/>
      <c r="I40" s="13"/>
      <c r="J40" s="13"/>
      <c r="K40" s="13"/>
      <c r="L40" s="12"/>
      <c r="M40" s="29">
        <v>17803</v>
      </c>
      <c r="N40" s="28"/>
      <c r="O40" s="28"/>
      <c r="P40" s="28"/>
      <c r="Q40" s="28"/>
      <c r="R40" s="28"/>
      <c r="S40" s="28"/>
      <c r="T40" s="28">
        <v>9803</v>
      </c>
      <c r="U40" s="28"/>
      <c r="V40" s="28"/>
      <c r="W40" s="28"/>
      <c r="X40" s="28"/>
      <c r="Y40" s="28"/>
      <c r="Z40" s="28"/>
      <c r="AA40" s="28">
        <v>11580</v>
      </c>
      <c r="AB40" s="28"/>
      <c r="AC40" s="28"/>
      <c r="AD40" s="28"/>
      <c r="AE40" s="28"/>
      <c r="AF40" s="28"/>
      <c r="AG40" s="28"/>
      <c r="AH40" s="28">
        <v>17803</v>
      </c>
      <c r="AI40" s="28"/>
      <c r="AJ40" s="28"/>
      <c r="AK40" s="28"/>
      <c r="AL40" s="28"/>
      <c r="AM40" s="28"/>
      <c r="AN40" s="28"/>
      <c r="AO40" s="28">
        <v>17803</v>
      </c>
      <c r="AP40" s="28"/>
      <c r="AQ40" s="28"/>
      <c r="AR40" s="28"/>
      <c r="AS40" s="28"/>
      <c r="AT40" s="28"/>
      <c r="AU40" s="28"/>
      <c r="AV40" s="28">
        <v>329</v>
      </c>
      <c r="AW40" s="28"/>
      <c r="AX40" s="28"/>
      <c r="AY40" s="28"/>
      <c r="AZ40" s="28"/>
      <c r="BA40" s="28"/>
      <c r="BB40" s="28"/>
    </row>
    <row r="41" spans="1:54" ht="30" hidden="1" customHeight="1" outlineLevel="1" x14ac:dyDescent="0.2">
      <c r="A41" s="32"/>
      <c r="B41" s="32"/>
      <c r="C41" s="32"/>
      <c r="D41" s="32"/>
      <c r="E41" s="32"/>
      <c r="F41" s="31"/>
      <c r="G41" s="36" t="s">
        <v>38</v>
      </c>
      <c r="H41" s="35"/>
      <c r="I41" s="35"/>
      <c r="J41" s="35"/>
      <c r="K41" s="35"/>
      <c r="L41" s="34"/>
      <c r="M41" s="29">
        <v>638</v>
      </c>
      <c r="N41" s="28"/>
      <c r="O41" s="28"/>
      <c r="P41" s="28"/>
      <c r="Q41" s="28"/>
      <c r="R41" s="28"/>
      <c r="S41" s="28"/>
      <c r="T41" s="28">
        <v>510</v>
      </c>
      <c r="U41" s="28"/>
      <c r="V41" s="28"/>
      <c r="W41" s="28"/>
      <c r="X41" s="28"/>
      <c r="Y41" s="28"/>
      <c r="Z41" s="28"/>
      <c r="AA41" s="28">
        <v>558</v>
      </c>
      <c r="AB41" s="28"/>
      <c r="AC41" s="28"/>
      <c r="AD41" s="28"/>
      <c r="AE41" s="28"/>
      <c r="AF41" s="28"/>
      <c r="AG41" s="28"/>
      <c r="AH41" s="28">
        <v>1852</v>
      </c>
      <c r="AI41" s="28"/>
      <c r="AJ41" s="28"/>
      <c r="AK41" s="28"/>
      <c r="AL41" s="28"/>
      <c r="AM41" s="28"/>
      <c r="AN41" s="28"/>
      <c r="AO41" s="28">
        <v>2092</v>
      </c>
      <c r="AP41" s="28"/>
      <c r="AQ41" s="28"/>
      <c r="AR41" s="28"/>
      <c r="AS41" s="28"/>
      <c r="AT41" s="28"/>
      <c r="AU41" s="28"/>
      <c r="AV41" s="28">
        <v>47</v>
      </c>
      <c r="AW41" s="28"/>
      <c r="AX41" s="28"/>
      <c r="AY41" s="28"/>
      <c r="AZ41" s="28"/>
      <c r="BA41" s="28"/>
      <c r="BB41" s="28"/>
    </row>
    <row r="42" spans="1:54" ht="30" customHeight="1" collapsed="1" x14ac:dyDescent="0.2">
      <c r="A42" s="32" t="s">
        <v>6</v>
      </c>
      <c r="B42" s="32"/>
      <c r="C42" s="32"/>
      <c r="D42" s="32"/>
      <c r="E42" s="32"/>
      <c r="F42" s="31"/>
      <c r="G42" s="30" t="s">
        <v>39</v>
      </c>
      <c r="H42" s="13"/>
      <c r="I42" s="13"/>
      <c r="J42" s="13"/>
      <c r="K42" s="13"/>
      <c r="L42" s="12"/>
      <c r="M42" s="29">
        <v>17532</v>
      </c>
      <c r="N42" s="28"/>
      <c r="O42" s="28"/>
      <c r="P42" s="28"/>
      <c r="Q42" s="28"/>
      <c r="R42" s="28"/>
      <c r="S42" s="28"/>
      <c r="T42" s="28">
        <v>9604</v>
      </c>
      <c r="U42" s="28"/>
      <c r="V42" s="28"/>
      <c r="W42" s="28"/>
      <c r="X42" s="28"/>
      <c r="Y42" s="28"/>
      <c r="Z42" s="28"/>
      <c r="AA42" s="28">
        <v>11317</v>
      </c>
      <c r="AB42" s="28"/>
      <c r="AC42" s="28"/>
      <c r="AD42" s="28"/>
      <c r="AE42" s="28"/>
      <c r="AF42" s="28"/>
      <c r="AG42" s="28"/>
      <c r="AH42" s="28">
        <v>17523</v>
      </c>
      <c r="AI42" s="28"/>
      <c r="AJ42" s="28"/>
      <c r="AK42" s="28"/>
      <c r="AL42" s="28"/>
      <c r="AM42" s="28"/>
      <c r="AN42" s="28"/>
      <c r="AO42" s="28">
        <v>17523</v>
      </c>
      <c r="AP42" s="28"/>
      <c r="AQ42" s="28"/>
      <c r="AR42" s="28"/>
      <c r="AS42" s="28"/>
      <c r="AT42" s="28"/>
      <c r="AU42" s="28"/>
      <c r="AV42" s="28">
        <v>290</v>
      </c>
      <c r="AW42" s="28"/>
      <c r="AX42" s="28"/>
      <c r="AY42" s="28"/>
      <c r="AZ42" s="28"/>
      <c r="BA42" s="28"/>
      <c r="BB42" s="28"/>
    </row>
    <row r="43" spans="1:54" ht="30" customHeight="1" x14ac:dyDescent="0.2">
      <c r="A43" s="32"/>
      <c r="B43" s="32"/>
      <c r="C43" s="32"/>
      <c r="D43" s="32"/>
      <c r="E43" s="32"/>
      <c r="F43" s="31"/>
      <c r="G43" s="36" t="s">
        <v>38</v>
      </c>
      <c r="H43" s="35"/>
      <c r="I43" s="35"/>
      <c r="J43" s="35"/>
      <c r="K43" s="35"/>
      <c r="L43" s="34"/>
      <c r="M43" s="29">
        <v>597</v>
      </c>
      <c r="N43" s="28"/>
      <c r="O43" s="28"/>
      <c r="P43" s="28"/>
      <c r="Q43" s="28"/>
      <c r="R43" s="28"/>
      <c r="S43" s="28"/>
      <c r="T43" s="28">
        <v>497</v>
      </c>
      <c r="U43" s="28"/>
      <c r="V43" s="28"/>
      <c r="W43" s="28"/>
      <c r="X43" s="28"/>
      <c r="Y43" s="28"/>
      <c r="Z43" s="28"/>
      <c r="AA43" s="28">
        <v>491</v>
      </c>
      <c r="AB43" s="28"/>
      <c r="AC43" s="28"/>
      <c r="AD43" s="28"/>
      <c r="AE43" s="28"/>
      <c r="AF43" s="28"/>
      <c r="AG43" s="28"/>
      <c r="AH43" s="28">
        <v>1673</v>
      </c>
      <c r="AI43" s="28"/>
      <c r="AJ43" s="28"/>
      <c r="AK43" s="28"/>
      <c r="AL43" s="28"/>
      <c r="AM43" s="28"/>
      <c r="AN43" s="28"/>
      <c r="AO43" s="28">
        <v>2057</v>
      </c>
      <c r="AP43" s="28"/>
      <c r="AQ43" s="28"/>
      <c r="AR43" s="28"/>
      <c r="AS43" s="28"/>
      <c r="AT43" s="28"/>
      <c r="AU43" s="28"/>
      <c r="AV43" s="28">
        <v>66</v>
      </c>
      <c r="AW43" s="28"/>
      <c r="AX43" s="28"/>
      <c r="AY43" s="28"/>
      <c r="AZ43" s="28"/>
      <c r="BA43" s="28"/>
      <c r="BB43" s="28"/>
    </row>
    <row r="44" spans="1:54" ht="30" customHeight="1" x14ac:dyDescent="0.2">
      <c r="A44" s="32" t="s">
        <v>40</v>
      </c>
      <c r="B44" s="32"/>
      <c r="C44" s="32"/>
      <c r="D44" s="32"/>
      <c r="E44" s="32"/>
      <c r="F44" s="31"/>
      <c r="G44" s="30" t="s">
        <v>39</v>
      </c>
      <c r="H44" s="13"/>
      <c r="I44" s="13"/>
      <c r="J44" s="13"/>
      <c r="K44" s="13"/>
      <c r="L44" s="12"/>
      <c r="M44" s="29">
        <v>17276</v>
      </c>
      <c r="N44" s="28"/>
      <c r="O44" s="28"/>
      <c r="P44" s="28"/>
      <c r="Q44" s="28"/>
      <c r="R44" s="28"/>
      <c r="S44" s="28"/>
      <c r="T44" s="28">
        <v>9455</v>
      </c>
      <c r="U44" s="28"/>
      <c r="V44" s="28"/>
      <c r="W44" s="28"/>
      <c r="X44" s="28"/>
      <c r="Y44" s="28"/>
      <c r="Z44" s="28"/>
      <c r="AA44" s="28">
        <v>11071</v>
      </c>
      <c r="AB44" s="28"/>
      <c r="AC44" s="28"/>
      <c r="AD44" s="28"/>
      <c r="AE44" s="28"/>
      <c r="AF44" s="28"/>
      <c r="AG44" s="28"/>
      <c r="AH44" s="28">
        <v>17276</v>
      </c>
      <c r="AI44" s="28"/>
      <c r="AJ44" s="28"/>
      <c r="AK44" s="28"/>
      <c r="AL44" s="28"/>
      <c r="AM44" s="28"/>
      <c r="AN44" s="28"/>
      <c r="AO44" s="28">
        <v>17276</v>
      </c>
      <c r="AP44" s="28"/>
      <c r="AQ44" s="28"/>
      <c r="AR44" s="28"/>
      <c r="AS44" s="28"/>
      <c r="AT44" s="28"/>
      <c r="AU44" s="28"/>
      <c r="AV44" s="28">
        <v>464</v>
      </c>
      <c r="AW44" s="28"/>
      <c r="AX44" s="28"/>
      <c r="AY44" s="28"/>
      <c r="AZ44" s="28"/>
      <c r="BA44" s="28"/>
      <c r="BB44" s="28"/>
    </row>
    <row r="45" spans="1:54" ht="30" customHeight="1" x14ac:dyDescent="0.2">
      <c r="A45" s="32"/>
      <c r="B45" s="32"/>
      <c r="C45" s="32"/>
      <c r="D45" s="32"/>
      <c r="E45" s="32"/>
      <c r="F45" s="31"/>
      <c r="G45" s="36" t="s">
        <v>38</v>
      </c>
      <c r="H45" s="35"/>
      <c r="I45" s="35"/>
      <c r="J45" s="35"/>
      <c r="K45" s="35"/>
      <c r="L45" s="34"/>
      <c r="M45" s="29">
        <v>565</v>
      </c>
      <c r="N45" s="28"/>
      <c r="O45" s="28"/>
      <c r="P45" s="28"/>
      <c r="Q45" s="28"/>
      <c r="R45" s="28"/>
      <c r="S45" s="28"/>
      <c r="T45" s="28">
        <v>512</v>
      </c>
      <c r="U45" s="28"/>
      <c r="V45" s="28"/>
      <c r="W45" s="28"/>
      <c r="X45" s="28"/>
      <c r="Y45" s="28"/>
      <c r="Z45" s="28"/>
      <c r="AA45" s="28">
        <v>477</v>
      </c>
      <c r="AB45" s="28"/>
      <c r="AC45" s="28"/>
      <c r="AD45" s="28"/>
      <c r="AE45" s="28"/>
      <c r="AF45" s="28"/>
      <c r="AG45" s="28"/>
      <c r="AH45" s="28">
        <v>1664</v>
      </c>
      <c r="AI45" s="28"/>
      <c r="AJ45" s="28"/>
      <c r="AK45" s="28"/>
      <c r="AL45" s="28"/>
      <c r="AM45" s="28"/>
      <c r="AN45" s="28"/>
      <c r="AO45" s="28">
        <v>2002</v>
      </c>
      <c r="AP45" s="28"/>
      <c r="AQ45" s="28"/>
      <c r="AR45" s="28"/>
      <c r="AS45" s="28"/>
      <c r="AT45" s="28"/>
      <c r="AU45" s="28"/>
      <c r="AV45" s="28">
        <v>70</v>
      </c>
      <c r="AW45" s="28"/>
      <c r="AX45" s="28"/>
      <c r="AY45" s="28"/>
      <c r="AZ45" s="28"/>
      <c r="BA45" s="28"/>
      <c r="BB45" s="28"/>
    </row>
    <row r="46" spans="1:54" ht="30" customHeight="1" x14ac:dyDescent="0.2">
      <c r="A46" s="32" t="s">
        <v>37</v>
      </c>
      <c r="B46" s="32"/>
      <c r="C46" s="32"/>
      <c r="D46" s="32"/>
      <c r="E46" s="32"/>
      <c r="F46" s="31"/>
      <c r="G46" s="33" t="s">
        <v>34</v>
      </c>
      <c r="H46" s="32"/>
      <c r="I46" s="32"/>
      <c r="J46" s="32"/>
      <c r="K46" s="32"/>
      <c r="L46" s="31"/>
      <c r="M46" s="29">
        <v>17058</v>
      </c>
      <c r="N46" s="28"/>
      <c r="O46" s="28"/>
      <c r="P46" s="28"/>
      <c r="Q46" s="28"/>
      <c r="R46" s="28"/>
      <c r="S46" s="28"/>
      <c r="T46" s="28">
        <v>9328</v>
      </c>
      <c r="U46" s="28"/>
      <c r="V46" s="28"/>
      <c r="W46" s="28"/>
      <c r="X46" s="28"/>
      <c r="Y46" s="28"/>
      <c r="Z46" s="28"/>
      <c r="AA46" s="28">
        <v>10865</v>
      </c>
      <c r="AB46" s="28"/>
      <c r="AC46" s="28"/>
      <c r="AD46" s="28"/>
      <c r="AE46" s="28"/>
      <c r="AF46" s="28"/>
      <c r="AG46" s="28"/>
      <c r="AH46" s="28">
        <v>17058</v>
      </c>
      <c r="AI46" s="28"/>
      <c r="AJ46" s="28"/>
      <c r="AK46" s="28"/>
      <c r="AL46" s="28"/>
      <c r="AM46" s="28"/>
      <c r="AN46" s="28"/>
      <c r="AO46" s="28">
        <v>17058</v>
      </c>
      <c r="AP46" s="28"/>
      <c r="AQ46" s="28"/>
      <c r="AR46" s="28"/>
      <c r="AS46" s="28"/>
      <c r="AT46" s="28"/>
      <c r="AU46" s="28"/>
      <c r="AV46" s="28">
        <v>321</v>
      </c>
      <c r="AW46" s="28"/>
      <c r="AX46" s="28"/>
      <c r="AY46" s="28"/>
      <c r="AZ46" s="28"/>
      <c r="BA46" s="28"/>
      <c r="BB46" s="28"/>
    </row>
    <row r="47" spans="1:54" ht="30" customHeight="1" x14ac:dyDescent="0.2">
      <c r="A47" s="32"/>
      <c r="B47" s="32"/>
      <c r="C47" s="32"/>
      <c r="D47" s="32"/>
      <c r="E47" s="32"/>
      <c r="F47" s="31"/>
      <c r="G47" s="33" t="s">
        <v>33</v>
      </c>
      <c r="H47" s="32"/>
      <c r="I47" s="32"/>
      <c r="J47" s="32"/>
      <c r="K47" s="32"/>
      <c r="L47" s="31"/>
      <c r="M47" s="29">
        <v>113</v>
      </c>
      <c r="N47" s="28"/>
      <c r="O47" s="28"/>
      <c r="P47" s="28"/>
      <c r="Q47" s="28"/>
      <c r="R47" s="28"/>
      <c r="S47" s="28"/>
      <c r="T47" s="28">
        <v>479</v>
      </c>
      <c r="U47" s="28"/>
      <c r="V47" s="28"/>
      <c r="W47" s="28"/>
      <c r="X47" s="28"/>
      <c r="Y47" s="28"/>
      <c r="Z47" s="28"/>
      <c r="AA47" s="28">
        <v>545</v>
      </c>
      <c r="AB47" s="28"/>
      <c r="AC47" s="28"/>
      <c r="AD47" s="28"/>
      <c r="AE47" s="28"/>
      <c r="AF47" s="28"/>
      <c r="AG47" s="28"/>
      <c r="AH47" s="28">
        <v>1203</v>
      </c>
      <c r="AI47" s="28"/>
      <c r="AJ47" s="28"/>
      <c r="AK47" s="28"/>
      <c r="AL47" s="28"/>
      <c r="AM47" s="28"/>
      <c r="AN47" s="28"/>
      <c r="AO47" s="28">
        <v>1362</v>
      </c>
      <c r="AP47" s="28"/>
      <c r="AQ47" s="28"/>
      <c r="AR47" s="28"/>
      <c r="AS47" s="28"/>
      <c r="AT47" s="28"/>
      <c r="AU47" s="28"/>
      <c r="AV47" s="28">
        <v>88</v>
      </c>
      <c r="AW47" s="28"/>
      <c r="AX47" s="28"/>
      <c r="AY47" s="28"/>
      <c r="AZ47" s="28"/>
      <c r="BA47" s="28"/>
      <c r="BB47" s="28"/>
    </row>
    <row r="48" spans="1:54" ht="30" customHeight="1" x14ac:dyDescent="0.2">
      <c r="A48" s="32" t="s">
        <v>36</v>
      </c>
      <c r="B48" s="32"/>
      <c r="C48" s="32"/>
      <c r="D48" s="32"/>
      <c r="E48" s="32"/>
      <c r="F48" s="31"/>
      <c r="G48" s="30" t="s">
        <v>34</v>
      </c>
      <c r="H48" s="13"/>
      <c r="I48" s="13"/>
      <c r="J48" s="13"/>
      <c r="K48" s="13"/>
      <c r="L48" s="12"/>
      <c r="M48" s="29">
        <v>16793</v>
      </c>
      <c r="N48" s="28"/>
      <c r="O48" s="28"/>
      <c r="P48" s="28"/>
      <c r="Q48" s="28"/>
      <c r="R48" s="28"/>
      <c r="S48" s="28"/>
      <c r="T48" s="28">
        <v>9165</v>
      </c>
      <c r="U48" s="28"/>
      <c r="V48" s="28"/>
      <c r="W48" s="28"/>
      <c r="X48" s="28"/>
      <c r="Y48" s="28"/>
      <c r="Z48" s="28"/>
      <c r="AA48" s="28">
        <v>10640</v>
      </c>
      <c r="AB48" s="28"/>
      <c r="AC48" s="28"/>
      <c r="AD48" s="28"/>
      <c r="AE48" s="28"/>
      <c r="AF48" s="28"/>
      <c r="AG48" s="28"/>
      <c r="AH48" s="28">
        <v>16793</v>
      </c>
      <c r="AI48" s="28"/>
      <c r="AJ48" s="28"/>
      <c r="AK48" s="28"/>
      <c r="AL48" s="28"/>
      <c r="AM48" s="28"/>
      <c r="AN48" s="28"/>
      <c r="AO48" s="28">
        <v>16793</v>
      </c>
      <c r="AP48" s="28"/>
      <c r="AQ48" s="28"/>
      <c r="AR48" s="28"/>
      <c r="AS48" s="28"/>
      <c r="AT48" s="28"/>
      <c r="AU48" s="28"/>
      <c r="AV48" s="28">
        <v>271</v>
      </c>
      <c r="AW48" s="28"/>
      <c r="AX48" s="28"/>
      <c r="AY48" s="28"/>
      <c r="AZ48" s="28"/>
      <c r="BA48" s="28"/>
      <c r="BB48" s="28"/>
    </row>
    <row r="49" spans="1:58" ht="30" customHeight="1" x14ac:dyDescent="0.2">
      <c r="A49" s="32"/>
      <c r="B49" s="32"/>
      <c r="C49" s="32"/>
      <c r="D49" s="32"/>
      <c r="E49" s="32"/>
      <c r="F49" s="31"/>
      <c r="G49" s="33" t="s">
        <v>33</v>
      </c>
      <c r="H49" s="32"/>
      <c r="I49" s="32"/>
      <c r="J49" s="32"/>
      <c r="K49" s="32"/>
      <c r="L49" s="31"/>
      <c r="M49" s="29">
        <v>352</v>
      </c>
      <c r="N49" s="28"/>
      <c r="O49" s="28"/>
      <c r="P49" s="28"/>
      <c r="Q49" s="28"/>
      <c r="R49" s="28"/>
      <c r="S49" s="28"/>
      <c r="T49" s="28">
        <v>497</v>
      </c>
      <c r="U49" s="28"/>
      <c r="V49" s="28"/>
      <c r="W49" s="28"/>
      <c r="X49" s="28"/>
      <c r="Y49" s="28"/>
      <c r="Z49" s="28"/>
      <c r="AA49" s="28">
        <v>534</v>
      </c>
      <c r="AB49" s="28"/>
      <c r="AC49" s="28"/>
      <c r="AD49" s="28"/>
      <c r="AE49" s="28"/>
      <c r="AF49" s="28"/>
      <c r="AG49" s="28"/>
      <c r="AH49" s="28">
        <v>1253</v>
      </c>
      <c r="AI49" s="28"/>
      <c r="AJ49" s="28"/>
      <c r="AK49" s="28"/>
      <c r="AL49" s="28"/>
      <c r="AM49" s="28"/>
      <c r="AN49" s="28"/>
      <c r="AO49" s="28">
        <v>1773</v>
      </c>
      <c r="AP49" s="28"/>
      <c r="AQ49" s="28"/>
      <c r="AR49" s="28"/>
      <c r="AS49" s="28"/>
      <c r="AT49" s="28"/>
      <c r="AU49" s="28"/>
      <c r="AV49" s="28">
        <v>72</v>
      </c>
      <c r="AW49" s="28"/>
      <c r="AX49" s="28"/>
      <c r="AY49" s="28"/>
      <c r="AZ49" s="28"/>
      <c r="BA49" s="28"/>
      <c r="BB49" s="28"/>
    </row>
    <row r="50" spans="1:58" ht="30" customHeight="1" x14ac:dyDescent="0.2">
      <c r="A50" s="32" t="s">
        <v>35</v>
      </c>
      <c r="B50" s="32"/>
      <c r="C50" s="32"/>
      <c r="D50" s="32"/>
      <c r="E50" s="32"/>
      <c r="F50" s="31"/>
      <c r="G50" s="30" t="s">
        <v>34</v>
      </c>
      <c r="H50" s="13"/>
      <c r="I50" s="13"/>
      <c r="J50" s="13"/>
      <c r="K50" s="13"/>
      <c r="L50" s="12"/>
      <c r="M50" s="29">
        <v>16499</v>
      </c>
      <c r="N50" s="28"/>
      <c r="O50" s="28"/>
      <c r="P50" s="28"/>
      <c r="Q50" s="28"/>
      <c r="R50" s="28"/>
      <c r="S50" s="28"/>
      <c r="T50" s="28">
        <v>9017</v>
      </c>
      <c r="U50" s="28"/>
      <c r="V50" s="28"/>
      <c r="W50" s="28"/>
      <c r="X50" s="28"/>
      <c r="Y50" s="28"/>
      <c r="Z50" s="28"/>
      <c r="AA50" s="28">
        <v>10358</v>
      </c>
      <c r="AB50" s="28"/>
      <c r="AC50" s="28"/>
      <c r="AD50" s="28"/>
      <c r="AE50" s="28"/>
      <c r="AF50" s="28"/>
      <c r="AG50" s="28"/>
      <c r="AH50" s="28">
        <v>16499</v>
      </c>
      <c r="AI50" s="28"/>
      <c r="AJ50" s="28"/>
      <c r="AK50" s="28"/>
      <c r="AL50" s="28"/>
      <c r="AM50" s="28"/>
      <c r="AN50" s="28"/>
      <c r="AO50" s="28">
        <v>16499</v>
      </c>
      <c r="AP50" s="28"/>
      <c r="AQ50" s="28"/>
      <c r="AR50" s="28"/>
      <c r="AS50" s="28"/>
      <c r="AT50" s="28"/>
      <c r="AU50" s="28"/>
      <c r="AV50" s="28">
        <v>238</v>
      </c>
      <c r="AW50" s="28"/>
      <c r="AX50" s="28"/>
      <c r="AY50" s="28"/>
      <c r="AZ50" s="28"/>
      <c r="BA50" s="28"/>
      <c r="BB50" s="28"/>
    </row>
    <row r="51" spans="1:58" ht="30" customHeight="1" thickBot="1" x14ac:dyDescent="0.25">
      <c r="A51" s="26"/>
      <c r="B51" s="26"/>
      <c r="C51" s="26"/>
      <c r="D51" s="26"/>
      <c r="E51" s="26"/>
      <c r="F51" s="25"/>
      <c r="G51" s="27" t="s">
        <v>33</v>
      </c>
      <c r="H51" s="26"/>
      <c r="I51" s="26"/>
      <c r="J51" s="26"/>
      <c r="K51" s="26"/>
      <c r="L51" s="25"/>
      <c r="M51" s="24">
        <v>369</v>
      </c>
      <c r="N51" s="23"/>
      <c r="O51" s="23"/>
      <c r="P51" s="23"/>
      <c r="Q51" s="23"/>
      <c r="R51" s="23"/>
      <c r="S51" s="23"/>
      <c r="T51" s="23">
        <v>458</v>
      </c>
      <c r="U51" s="23"/>
      <c r="V51" s="23"/>
      <c r="W51" s="23"/>
      <c r="X51" s="23"/>
      <c r="Y51" s="23"/>
      <c r="Z51" s="23"/>
      <c r="AA51" s="23">
        <v>529</v>
      </c>
      <c r="AB51" s="23"/>
      <c r="AC51" s="23"/>
      <c r="AD51" s="23"/>
      <c r="AE51" s="23"/>
      <c r="AF51" s="23"/>
      <c r="AG51" s="23"/>
      <c r="AH51" s="23">
        <v>1383</v>
      </c>
      <c r="AI51" s="23"/>
      <c r="AJ51" s="23"/>
      <c r="AK51" s="23"/>
      <c r="AL51" s="23"/>
      <c r="AM51" s="23"/>
      <c r="AN51" s="23"/>
      <c r="AO51" s="23">
        <v>1752</v>
      </c>
      <c r="AP51" s="23"/>
      <c r="AQ51" s="23"/>
      <c r="AR51" s="23"/>
      <c r="AS51" s="23"/>
      <c r="AT51" s="23"/>
      <c r="AU51" s="23"/>
      <c r="AV51" s="23">
        <v>77</v>
      </c>
      <c r="AW51" s="23"/>
      <c r="AX51" s="23"/>
      <c r="AY51" s="23"/>
      <c r="AZ51" s="23"/>
      <c r="BA51" s="23"/>
      <c r="BB51" s="23"/>
    </row>
    <row r="52" spans="1:58" ht="20.100000000000001" customHeight="1" x14ac:dyDescent="0.2">
      <c r="A52" s="22" t="s">
        <v>32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</row>
    <row r="53" spans="1:58" ht="20.100000000000001" customHeight="1" x14ac:dyDescent="0.2">
      <c r="A53" s="1" t="s">
        <v>31</v>
      </c>
    </row>
    <row r="54" spans="1:58" ht="20.399999999999999" customHeight="1" x14ac:dyDescent="0.2"/>
    <row r="55" spans="1:58" ht="24.9" customHeight="1" x14ac:dyDescent="0.2">
      <c r="A55" s="21" t="s">
        <v>30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F55" s="1" t="s">
        <v>29</v>
      </c>
    </row>
    <row r="56" spans="1:58" ht="20.100000000000001" customHeight="1" thickBot="1" x14ac:dyDescent="0.25">
      <c r="A56" s="3" t="s">
        <v>28</v>
      </c>
      <c r="BF56" s="20" t="s">
        <v>27</v>
      </c>
    </row>
    <row r="57" spans="1:58" ht="42" customHeight="1" x14ac:dyDescent="0.2">
      <c r="A57" s="19" t="s">
        <v>26</v>
      </c>
      <c r="B57" s="17"/>
      <c r="C57" s="17"/>
      <c r="D57" s="17"/>
      <c r="E57" s="17"/>
      <c r="F57" s="17"/>
      <c r="G57" s="17"/>
      <c r="H57" s="17"/>
      <c r="I57" s="17"/>
      <c r="J57" s="18" t="s">
        <v>25</v>
      </c>
      <c r="K57" s="17"/>
      <c r="L57" s="17"/>
      <c r="M57" s="17"/>
      <c r="N57" s="17"/>
      <c r="O57" s="18" t="s">
        <v>24</v>
      </c>
      <c r="P57" s="17"/>
      <c r="Q57" s="17"/>
      <c r="R57" s="17"/>
      <c r="S57" s="17"/>
      <c r="T57" s="17" t="s">
        <v>23</v>
      </c>
      <c r="U57" s="17"/>
      <c r="V57" s="17"/>
      <c r="W57" s="17"/>
      <c r="X57" s="17"/>
      <c r="Y57" s="18" t="s">
        <v>22</v>
      </c>
      <c r="Z57" s="17"/>
      <c r="AA57" s="17"/>
      <c r="AB57" s="17"/>
      <c r="AC57" s="17"/>
      <c r="AD57" s="17" t="s">
        <v>21</v>
      </c>
      <c r="AE57" s="17"/>
      <c r="AF57" s="17"/>
      <c r="AG57" s="17"/>
      <c r="AH57" s="17"/>
      <c r="AI57" s="17" t="s">
        <v>20</v>
      </c>
      <c r="AJ57" s="17"/>
      <c r="AK57" s="17"/>
      <c r="AL57" s="17"/>
      <c r="AM57" s="17"/>
      <c r="AN57" s="17" t="s">
        <v>19</v>
      </c>
      <c r="AO57" s="17"/>
      <c r="AP57" s="17"/>
      <c r="AQ57" s="17"/>
      <c r="AR57" s="17"/>
      <c r="AS57" s="17" t="s">
        <v>18</v>
      </c>
      <c r="AT57" s="17"/>
      <c r="AU57" s="17"/>
      <c r="AV57" s="17"/>
      <c r="AW57" s="17"/>
      <c r="AX57" s="18" t="s">
        <v>17</v>
      </c>
      <c r="AY57" s="17"/>
      <c r="AZ57" s="17"/>
      <c r="BA57" s="17"/>
      <c r="BB57" s="16"/>
      <c r="BF57" s="1" t="s">
        <v>16</v>
      </c>
    </row>
    <row r="58" spans="1:58" ht="13.5" customHeight="1" x14ac:dyDescent="0.2">
      <c r="A58" s="2"/>
      <c r="B58" s="2"/>
      <c r="C58" s="2"/>
      <c r="D58" s="2"/>
      <c r="E58" s="2"/>
      <c r="F58" s="2"/>
      <c r="G58" s="2"/>
      <c r="H58" s="2"/>
      <c r="I58" s="15"/>
      <c r="J58" s="14"/>
      <c r="K58" s="2"/>
      <c r="L58" s="2"/>
      <c r="M58" s="2"/>
      <c r="N58" s="2"/>
      <c r="O58" s="14"/>
      <c r="P58" s="2"/>
      <c r="Q58" s="2"/>
      <c r="R58" s="2"/>
      <c r="S58" s="2"/>
      <c r="T58" s="2"/>
      <c r="U58" s="2"/>
      <c r="V58" s="2"/>
      <c r="W58" s="2"/>
      <c r="X58" s="2"/>
      <c r="Y58" s="14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14"/>
      <c r="AY58" s="2"/>
      <c r="AZ58" s="2"/>
      <c r="BA58" s="2"/>
      <c r="BB58" s="2"/>
    </row>
    <row r="59" spans="1:58" ht="13.5" hidden="1" customHeight="1" outlineLevel="1" x14ac:dyDescent="0.2">
      <c r="A59" s="13" t="s">
        <v>15</v>
      </c>
      <c r="B59" s="13"/>
      <c r="C59" s="13"/>
      <c r="D59" s="13"/>
      <c r="E59" s="13"/>
      <c r="F59" s="13"/>
      <c r="G59" s="13"/>
      <c r="H59" s="13"/>
      <c r="I59" s="12"/>
      <c r="J59" s="8">
        <v>23</v>
      </c>
      <c r="K59" s="8"/>
      <c r="L59" s="8"/>
      <c r="M59" s="8"/>
      <c r="N59" s="8"/>
      <c r="O59" s="8">
        <v>15</v>
      </c>
      <c r="P59" s="8"/>
      <c r="Q59" s="8"/>
      <c r="R59" s="8"/>
      <c r="S59" s="8"/>
      <c r="T59" s="8">
        <v>41</v>
      </c>
      <c r="U59" s="8"/>
      <c r="V59" s="8"/>
      <c r="W59" s="8"/>
      <c r="X59" s="8"/>
      <c r="Y59" s="8">
        <v>15</v>
      </c>
      <c r="Z59" s="8"/>
      <c r="AA59" s="8"/>
      <c r="AB59" s="8"/>
      <c r="AC59" s="8"/>
      <c r="AD59" s="8">
        <v>34</v>
      </c>
      <c r="AE59" s="8"/>
      <c r="AF59" s="8"/>
      <c r="AG59" s="8"/>
      <c r="AH59" s="8"/>
      <c r="AI59" s="8">
        <v>14</v>
      </c>
      <c r="AJ59" s="8"/>
      <c r="AK59" s="8"/>
      <c r="AL59" s="8"/>
      <c r="AM59" s="8"/>
      <c r="AN59" s="8">
        <v>0</v>
      </c>
      <c r="AO59" s="8"/>
      <c r="AP59" s="8"/>
      <c r="AQ59" s="8"/>
      <c r="AR59" s="8"/>
      <c r="AS59" s="8">
        <v>218</v>
      </c>
      <c r="AT59" s="8"/>
      <c r="AU59" s="8"/>
      <c r="AV59" s="8"/>
      <c r="AW59" s="8"/>
      <c r="AX59" s="8">
        <v>123</v>
      </c>
      <c r="AY59" s="8"/>
      <c r="AZ59" s="8"/>
      <c r="BA59" s="8"/>
      <c r="BB59" s="8"/>
    </row>
    <row r="60" spans="1:58" ht="13.5" hidden="1" customHeight="1" outlineLevel="1" x14ac:dyDescent="0.2">
      <c r="A60" s="11" t="s">
        <v>14</v>
      </c>
      <c r="B60" s="11"/>
      <c r="C60" s="11"/>
      <c r="D60" s="11"/>
      <c r="E60" s="11"/>
      <c r="F60" s="11"/>
      <c r="G60" s="11"/>
      <c r="H60" s="11"/>
      <c r="I60" s="10"/>
      <c r="J60" s="9">
        <v>23</v>
      </c>
      <c r="K60" s="8"/>
      <c r="L60" s="8"/>
      <c r="M60" s="8"/>
      <c r="N60" s="8"/>
      <c r="O60" s="8">
        <v>13</v>
      </c>
      <c r="P60" s="8"/>
      <c r="Q60" s="8"/>
      <c r="R60" s="8"/>
      <c r="S60" s="8"/>
      <c r="T60" s="8">
        <v>33</v>
      </c>
      <c r="U60" s="8"/>
      <c r="V60" s="8"/>
      <c r="W60" s="8"/>
      <c r="X60" s="8"/>
      <c r="Y60" s="8">
        <v>14</v>
      </c>
      <c r="Z60" s="8"/>
      <c r="AA60" s="8"/>
      <c r="AB60" s="8"/>
      <c r="AC60" s="8"/>
      <c r="AD60" s="8">
        <v>35</v>
      </c>
      <c r="AE60" s="8"/>
      <c r="AF60" s="8"/>
      <c r="AG60" s="8"/>
      <c r="AH60" s="8"/>
      <c r="AI60" s="8">
        <v>14</v>
      </c>
      <c r="AJ60" s="8"/>
      <c r="AK60" s="8"/>
      <c r="AL60" s="8"/>
      <c r="AM60" s="8"/>
      <c r="AN60" s="8">
        <v>0</v>
      </c>
      <c r="AO60" s="8"/>
      <c r="AP60" s="8"/>
      <c r="AQ60" s="8"/>
      <c r="AR60" s="8"/>
      <c r="AS60" s="8">
        <v>221</v>
      </c>
      <c r="AT60" s="8"/>
      <c r="AU60" s="8"/>
      <c r="AV60" s="8"/>
      <c r="AW60" s="8"/>
      <c r="AX60" s="8">
        <v>121</v>
      </c>
      <c r="AY60" s="8"/>
      <c r="AZ60" s="8"/>
      <c r="BA60" s="8"/>
      <c r="BB60" s="8"/>
    </row>
    <row r="61" spans="1:58" ht="13.5" hidden="1" customHeight="1" outlineLevel="1" x14ac:dyDescent="0.2">
      <c r="A61" s="11" t="s">
        <v>13</v>
      </c>
      <c r="B61" s="11"/>
      <c r="C61" s="11"/>
      <c r="D61" s="11"/>
      <c r="E61" s="11"/>
      <c r="F61" s="11"/>
      <c r="G61" s="11"/>
      <c r="H61" s="11"/>
      <c r="I61" s="10"/>
      <c r="J61" s="9">
        <v>22</v>
      </c>
      <c r="K61" s="8"/>
      <c r="L61" s="8"/>
      <c r="M61" s="8"/>
      <c r="N61" s="8"/>
      <c r="O61" s="8">
        <v>12</v>
      </c>
      <c r="P61" s="8"/>
      <c r="Q61" s="8"/>
      <c r="R61" s="8"/>
      <c r="S61" s="8"/>
      <c r="T61" s="8"/>
      <c r="U61" s="8"/>
      <c r="V61" s="8"/>
      <c r="W61" s="8"/>
      <c r="X61" s="8"/>
    </row>
    <row r="62" spans="1:58" ht="13.5" hidden="1" customHeight="1" outlineLevel="1" x14ac:dyDescent="0.2">
      <c r="A62" s="11" t="s">
        <v>12</v>
      </c>
      <c r="B62" s="11"/>
      <c r="C62" s="11"/>
      <c r="D62" s="11"/>
      <c r="E62" s="11"/>
      <c r="F62" s="11"/>
      <c r="G62" s="11"/>
      <c r="H62" s="11"/>
      <c r="I62" s="10"/>
      <c r="J62" s="9">
        <v>22</v>
      </c>
      <c r="K62" s="8"/>
      <c r="L62" s="8"/>
      <c r="M62" s="8"/>
      <c r="N62" s="8"/>
      <c r="O62" s="8">
        <v>12</v>
      </c>
      <c r="P62" s="8"/>
      <c r="Q62" s="8"/>
      <c r="R62" s="8"/>
      <c r="S62" s="8"/>
      <c r="T62" s="8">
        <v>35</v>
      </c>
      <c r="U62" s="8"/>
      <c r="V62" s="8"/>
      <c r="W62" s="8"/>
      <c r="X62" s="8"/>
      <c r="Y62" s="8">
        <v>13</v>
      </c>
      <c r="Z62" s="8"/>
      <c r="AA62" s="8"/>
      <c r="AB62" s="8"/>
      <c r="AC62" s="8"/>
      <c r="AD62" s="8">
        <v>36</v>
      </c>
      <c r="AE62" s="8"/>
      <c r="AF62" s="8"/>
      <c r="AG62" s="8"/>
      <c r="AH62" s="8"/>
      <c r="AI62" s="8">
        <v>14</v>
      </c>
      <c r="AJ62" s="8"/>
      <c r="AK62" s="8"/>
      <c r="AL62" s="8"/>
      <c r="AM62" s="8"/>
      <c r="AN62" s="8">
        <v>0</v>
      </c>
      <c r="AO62" s="8"/>
      <c r="AP62" s="8"/>
      <c r="AQ62" s="8"/>
      <c r="AR62" s="8"/>
      <c r="AS62" s="8">
        <v>231</v>
      </c>
      <c r="AT62" s="8"/>
      <c r="AU62" s="8"/>
      <c r="AV62" s="8"/>
      <c r="AW62" s="8"/>
      <c r="AX62" s="8">
        <v>125</v>
      </c>
      <c r="AY62" s="8"/>
      <c r="AZ62" s="8"/>
      <c r="BA62" s="8"/>
      <c r="BB62" s="8"/>
    </row>
    <row r="63" spans="1:58" ht="13.5" hidden="1" customHeight="1" outlineLevel="1" x14ac:dyDescent="0.2">
      <c r="A63" s="11" t="s">
        <v>11</v>
      </c>
      <c r="B63" s="11"/>
      <c r="C63" s="11"/>
      <c r="D63" s="11"/>
      <c r="E63" s="11"/>
      <c r="F63" s="11"/>
      <c r="G63" s="11"/>
      <c r="H63" s="11"/>
      <c r="I63" s="10"/>
      <c r="J63" s="9">
        <v>22</v>
      </c>
      <c r="K63" s="8"/>
      <c r="L63" s="8"/>
      <c r="M63" s="8"/>
      <c r="N63" s="8"/>
      <c r="O63" s="8">
        <v>12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8" ht="30" hidden="1" customHeight="1" outlineLevel="1" x14ac:dyDescent="0.2">
      <c r="A64" s="11" t="s">
        <v>10</v>
      </c>
      <c r="B64" s="11"/>
      <c r="C64" s="11"/>
      <c r="D64" s="11"/>
      <c r="E64" s="11"/>
      <c r="F64" s="11"/>
      <c r="G64" s="11"/>
      <c r="H64" s="11"/>
      <c r="I64" s="10"/>
      <c r="J64" s="9">
        <f>3+18</f>
        <v>21</v>
      </c>
      <c r="K64" s="8"/>
      <c r="L64" s="8"/>
      <c r="M64" s="8"/>
      <c r="N64" s="8"/>
      <c r="O64" s="8">
        <v>12</v>
      </c>
      <c r="P64" s="8"/>
      <c r="Q64" s="8"/>
      <c r="R64" s="8"/>
      <c r="S64" s="8"/>
      <c r="T64" s="8">
        <v>30</v>
      </c>
      <c r="U64" s="8"/>
      <c r="V64" s="8"/>
      <c r="W64" s="8"/>
      <c r="X64" s="8"/>
      <c r="Y64" s="8">
        <v>12</v>
      </c>
      <c r="Z64" s="8"/>
      <c r="AA64" s="8"/>
      <c r="AB64" s="8"/>
      <c r="AC64" s="8"/>
      <c r="AD64" s="8">
        <v>36</v>
      </c>
      <c r="AE64" s="8"/>
      <c r="AF64" s="8"/>
      <c r="AG64" s="8"/>
      <c r="AH64" s="8"/>
      <c r="AI64" s="8">
        <v>13</v>
      </c>
      <c r="AJ64" s="8"/>
      <c r="AK64" s="8"/>
      <c r="AL64" s="8"/>
      <c r="AM64" s="8"/>
      <c r="AN64" s="8">
        <v>0</v>
      </c>
      <c r="AO64" s="8"/>
      <c r="AP64" s="8"/>
      <c r="AQ64" s="8"/>
      <c r="AR64" s="8"/>
      <c r="AS64" s="8">
        <v>231</v>
      </c>
      <c r="AT64" s="8"/>
      <c r="AU64" s="8"/>
      <c r="AV64" s="8"/>
      <c r="AW64" s="8"/>
      <c r="AX64" s="8">
        <v>112</v>
      </c>
      <c r="AY64" s="8"/>
      <c r="AZ64" s="8"/>
      <c r="BA64" s="8"/>
      <c r="BB64" s="8"/>
    </row>
    <row r="65" spans="1:54" ht="30" hidden="1" customHeight="1" outlineLevel="1" x14ac:dyDescent="0.2">
      <c r="A65" s="11" t="s">
        <v>9</v>
      </c>
      <c r="B65" s="11"/>
      <c r="C65" s="11"/>
      <c r="D65" s="11"/>
      <c r="E65" s="11"/>
      <c r="F65" s="11"/>
      <c r="G65" s="11"/>
      <c r="H65" s="11"/>
      <c r="I65" s="10"/>
      <c r="J65" s="9">
        <f>3+18</f>
        <v>21</v>
      </c>
      <c r="K65" s="8"/>
      <c r="L65" s="8"/>
      <c r="M65" s="8"/>
      <c r="N65" s="8"/>
      <c r="O65" s="8">
        <v>11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ht="30" hidden="1" customHeight="1" outlineLevel="1" x14ac:dyDescent="0.2">
      <c r="A66" s="11" t="s">
        <v>8</v>
      </c>
      <c r="B66" s="11"/>
      <c r="C66" s="11"/>
      <c r="D66" s="11"/>
      <c r="E66" s="11"/>
      <c r="F66" s="11"/>
      <c r="G66" s="11"/>
      <c r="H66" s="11"/>
      <c r="I66" s="10"/>
      <c r="J66" s="9">
        <f>19+3</f>
        <v>22</v>
      </c>
      <c r="K66" s="8"/>
      <c r="L66" s="8"/>
      <c r="M66" s="8"/>
      <c r="N66" s="8"/>
      <c r="O66" s="8">
        <v>10</v>
      </c>
      <c r="P66" s="8"/>
      <c r="Q66" s="8"/>
      <c r="R66" s="8"/>
      <c r="S66" s="8"/>
      <c r="T66" s="8">
        <v>33</v>
      </c>
      <c r="U66" s="8"/>
      <c r="V66" s="8"/>
      <c r="W66" s="8"/>
      <c r="X66" s="8"/>
      <c r="Y66" s="8">
        <v>10</v>
      </c>
      <c r="Z66" s="8"/>
      <c r="AA66" s="8"/>
      <c r="AB66" s="8"/>
      <c r="AC66" s="8"/>
      <c r="AD66" s="8">
        <v>39</v>
      </c>
      <c r="AE66" s="8"/>
      <c r="AF66" s="8"/>
      <c r="AG66" s="8"/>
      <c r="AH66" s="8"/>
      <c r="AI66" s="8">
        <v>15</v>
      </c>
      <c r="AJ66" s="8"/>
      <c r="AK66" s="8"/>
      <c r="AL66" s="8"/>
      <c r="AM66" s="8"/>
      <c r="AN66" s="8">
        <v>0</v>
      </c>
      <c r="AO66" s="8"/>
      <c r="AP66" s="8"/>
      <c r="AQ66" s="8"/>
      <c r="AR66" s="8"/>
      <c r="AS66" s="8">
        <v>228</v>
      </c>
      <c r="AT66" s="8"/>
      <c r="AU66" s="8"/>
      <c r="AV66" s="8"/>
      <c r="AW66" s="8"/>
      <c r="AX66" s="8">
        <v>99</v>
      </c>
      <c r="AY66" s="8"/>
      <c r="AZ66" s="8"/>
      <c r="BA66" s="8"/>
      <c r="BB66" s="8"/>
    </row>
    <row r="67" spans="1:54" ht="30" customHeight="1" collapsed="1" x14ac:dyDescent="0.2">
      <c r="A67" s="11" t="s">
        <v>7</v>
      </c>
      <c r="B67" s="11"/>
      <c r="C67" s="11"/>
      <c r="D67" s="11"/>
      <c r="E67" s="11"/>
      <c r="F67" s="11"/>
      <c r="G67" s="11"/>
      <c r="H67" s="11"/>
      <c r="I67" s="10"/>
      <c r="J67" s="9">
        <f>19+3</f>
        <v>22</v>
      </c>
      <c r="K67" s="8"/>
      <c r="L67" s="8"/>
      <c r="M67" s="8"/>
      <c r="N67" s="8"/>
      <c r="O67" s="8">
        <v>10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ht="30" customHeight="1" x14ac:dyDescent="0.2">
      <c r="A68" s="11" t="s">
        <v>6</v>
      </c>
      <c r="B68" s="11"/>
      <c r="C68" s="11"/>
      <c r="D68" s="11"/>
      <c r="E68" s="11"/>
      <c r="F68" s="11"/>
      <c r="G68" s="11"/>
      <c r="H68" s="11"/>
      <c r="I68" s="10"/>
      <c r="J68" s="9">
        <v>22</v>
      </c>
      <c r="K68" s="8"/>
      <c r="L68" s="8"/>
      <c r="M68" s="8"/>
      <c r="N68" s="8"/>
      <c r="O68" s="8">
        <v>10</v>
      </c>
      <c r="P68" s="8"/>
      <c r="Q68" s="8"/>
      <c r="R68" s="8"/>
      <c r="S68" s="8"/>
      <c r="T68" s="8">
        <v>34</v>
      </c>
      <c r="U68" s="8"/>
      <c r="V68" s="8"/>
      <c r="W68" s="8"/>
      <c r="X68" s="8"/>
      <c r="Y68" s="8">
        <v>10</v>
      </c>
      <c r="Z68" s="8"/>
      <c r="AA68" s="8"/>
      <c r="AB68" s="8"/>
      <c r="AC68" s="8"/>
      <c r="AD68" s="8">
        <v>35</v>
      </c>
      <c r="AE68" s="8"/>
      <c r="AF68" s="8"/>
      <c r="AG68" s="8"/>
      <c r="AH68" s="8"/>
      <c r="AI68" s="8">
        <v>15</v>
      </c>
      <c r="AJ68" s="8"/>
      <c r="AK68" s="8"/>
      <c r="AL68" s="8"/>
      <c r="AM68" s="8"/>
      <c r="AN68" s="8">
        <v>0</v>
      </c>
      <c r="AO68" s="8"/>
      <c r="AP68" s="8"/>
      <c r="AQ68" s="8"/>
      <c r="AR68" s="8"/>
      <c r="AS68" s="8">
        <v>240</v>
      </c>
      <c r="AT68" s="8"/>
      <c r="AU68" s="8"/>
      <c r="AV68" s="8"/>
      <c r="AW68" s="8"/>
      <c r="AX68" s="8">
        <v>111</v>
      </c>
      <c r="AY68" s="8"/>
      <c r="AZ68" s="8"/>
      <c r="BA68" s="8"/>
      <c r="BB68" s="8"/>
    </row>
    <row r="69" spans="1:54" ht="30" customHeight="1" x14ac:dyDescent="0.2">
      <c r="A69" s="11" t="s">
        <v>5</v>
      </c>
      <c r="B69" s="11"/>
      <c r="C69" s="11"/>
      <c r="D69" s="11"/>
      <c r="E69" s="11"/>
      <c r="F69" s="11"/>
      <c r="G69" s="11"/>
      <c r="H69" s="11"/>
      <c r="I69" s="10"/>
      <c r="J69" s="9">
        <v>22</v>
      </c>
      <c r="K69" s="8"/>
      <c r="L69" s="8"/>
      <c r="M69" s="8"/>
      <c r="N69" s="8"/>
      <c r="O69" s="8">
        <v>10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54" ht="30" customHeight="1" x14ac:dyDescent="0.2">
      <c r="A70" s="11" t="s">
        <v>4</v>
      </c>
      <c r="B70" s="11"/>
      <c r="C70" s="11"/>
      <c r="D70" s="11"/>
      <c r="E70" s="11"/>
      <c r="F70" s="11"/>
      <c r="G70" s="11"/>
      <c r="H70" s="11"/>
      <c r="I70" s="10"/>
      <c r="J70" s="9">
        <v>22</v>
      </c>
      <c r="K70" s="8"/>
      <c r="L70" s="8"/>
      <c r="M70" s="8"/>
      <c r="N70" s="8"/>
      <c r="O70" s="8">
        <v>10</v>
      </c>
      <c r="P70" s="8"/>
      <c r="Q70" s="8"/>
      <c r="R70" s="8"/>
      <c r="S70" s="8"/>
      <c r="T70" s="8">
        <v>35</v>
      </c>
      <c r="U70" s="8"/>
      <c r="V70" s="8"/>
      <c r="W70" s="8"/>
      <c r="X70" s="8"/>
      <c r="Y70" s="8">
        <v>11</v>
      </c>
      <c r="Z70" s="8"/>
      <c r="AA70" s="8"/>
      <c r="AB70" s="8"/>
      <c r="AC70" s="8"/>
      <c r="AD70" s="8">
        <v>36</v>
      </c>
      <c r="AE70" s="8"/>
      <c r="AF70" s="8"/>
      <c r="AG70" s="8"/>
      <c r="AH70" s="8"/>
      <c r="AI70" s="8">
        <v>15</v>
      </c>
      <c r="AJ70" s="8"/>
      <c r="AK70" s="8"/>
      <c r="AL70" s="8"/>
      <c r="AM70" s="8"/>
      <c r="AN70" s="8">
        <v>0</v>
      </c>
      <c r="AO70" s="8"/>
      <c r="AP70" s="8"/>
      <c r="AQ70" s="8"/>
      <c r="AR70" s="8"/>
      <c r="AS70" s="8">
        <v>245</v>
      </c>
      <c r="AT70" s="8"/>
      <c r="AU70" s="8"/>
      <c r="AV70" s="8"/>
      <c r="AW70" s="8"/>
      <c r="AX70" s="8">
        <v>103</v>
      </c>
      <c r="AY70" s="8"/>
      <c r="AZ70" s="8"/>
      <c r="BA70" s="8"/>
      <c r="BB70" s="8"/>
    </row>
    <row r="71" spans="1:54" ht="30.6" customHeight="1" x14ac:dyDescent="0.2">
      <c r="A71" s="11" t="s">
        <v>3</v>
      </c>
      <c r="B71" s="11"/>
      <c r="C71" s="11"/>
      <c r="D71" s="11"/>
      <c r="E71" s="11"/>
      <c r="F71" s="11"/>
      <c r="G71" s="11"/>
      <c r="H71" s="11"/>
      <c r="I71" s="10"/>
      <c r="J71" s="9">
        <v>21</v>
      </c>
      <c r="K71" s="8"/>
      <c r="L71" s="8"/>
      <c r="M71" s="8"/>
      <c r="N71" s="8"/>
      <c r="O71" s="8">
        <v>10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15" customHeight="1" thickBot="1" x14ac:dyDescent="0.25">
      <c r="A72" s="7"/>
      <c r="B72" s="6"/>
      <c r="C72" s="6"/>
      <c r="D72" s="6"/>
      <c r="E72" s="6"/>
      <c r="F72" s="6"/>
      <c r="G72" s="6"/>
      <c r="H72" s="6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20.100000000000001" customHeight="1" x14ac:dyDescent="0.2">
      <c r="A73" s="3" t="s">
        <v>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20.100000000000001" customHeight="1" x14ac:dyDescent="0.2">
      <c r="A74" s="3" t="s">
        <v>1</v>
      </c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20.100000000000001" customHeight="1" x14ac:dyDescent="0.2">
      <c r="A75" s="3" t="s">
        <v>0</v>
      </c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20.100000000000001" customHeight="1" x14ac:dyDescent="0.2"/>
  </sheetData>
  <mergeCells count="407">
    <mergeCell ref="AD70:AH70"/>
    <mergeCell ref="AI70:AM70"/>
    <mergeCell ref="AN70:AR70"/>
    <mergeCell ref="AS70:AW70"/>
    <mergeCell ref="AX70:BB70"/>
    <mergeCell ref="A67:I67"/>
    <mergeCell ref="J67:N67"/>
    <mergeCell ref="O67:S67"/>
    <mergeCell ref="T67:X67"/>
    <mergeCell ref="Y66:AC66"/>
    <mergeCell ref="AX71:BB71"/>
    <mergeCell ref="A71:I71"/>
    <mergeCell ref="J71:N71"/>
    <mergeCell ref="O71:S71"/>
    <mergeCell ref="T71:X71"/>
    <mergeCell ref="AN71:AR71"/>
    <mergeCell ref="AS71:AW71"/>
    <mergeCell ref="AX68:BB68"/>
    <mergeCell ref="AX67:BB67"/>
    <mergeCell ref="AN66:AR66"/>
    <mergeCell ref="AS66:AW66"/>
    <mergeCell ref="AX66:BB66"/>
    <mergeCell ref="AD68:AH68"/>
    <mergeCell ref="AI68:AM68"/>
    <mergeCell ref="AN68:AR68"/>
    <mergeCell ref="AS68:AW68"/>
    <mergeCell ref="AD67:AH67"/>
    <mergeCell ref="AI67:AM67"/>
    <mergeCell ref="AN67:AR67"/>
    <mergeCell ref="AS67:AW67"/>
    <mergeCell ref="A61:I61"/>
    <mergeCell ref="J61:N61"/>
    <mergeCell ref="G49:L49"/>
    <mergeCell ref="M49:S49"/>
    <mergeCell ref="T49:Z49"/>
    <mergeCell ref="AA49:AG49"/>
    <mergeCell ref="J65:N65"/>
    <mergeCell ref="O65:S65"/>
    <mergeCell ref="T65:X65"/>
    <mergeCell ref="Y65:AC65"/>
    <mergeCell ref="Y67:AC67"/>
    <mergeCell ref="AD65:AH65"/>
    <mergeCell ref="A48:F49"/>
    <mergeCell ref="G48:L48"/>
    <mergeCell ref="M48:S48"/>
    <mergeCell ref="T48:Z48"/>
    <mergeCell ref="AA48:AG48"/>
    <mergeCell ref="A68:I68"/>
    <mergeCell ref="J68:N68"/>
    <mergeCell ref="O68:S68"/>
    <mergeCell ref="T68:X68"/>
    <mergeCell ref="Y68:AC68"/>
    <mergeCell ref="AN69:AR69"/>
    <mergeCell ref="AS69:AW69"/>
    <mergeCell ref="AX69:BB69"/>
    <mergeCell ref="T70:X70"/>
    <mergeCell ref="A69:I69"/>
    <mergeCell ref="J69:N69"/>
    <mergeCell ref="O69:S69"/>
    <mergeCell ref="T69:X69"/>
    <mergeCell ref="Y69:AC69"/>
    <mergeCell ref="Y70:AC70"/>
    <mergeCell ref="AD69:AH69"/>
    <mergeCell ref="AD72:AH72"/>
    <mergeCell ref="A70:I70"/>
    <mergeCell ref="J70:N70"/>
    <mergeCell ref="O70:S70"/>
    <mergeCell ref="AI69:AM69"/>
    <mergeCell ref="AI72:AM72"/>
    <mergeCell ref="AI71:AM71"/>
    <mergeCell ref="Y71:AC71"/>
    <mergeCell ref="AD71:AH71"/>
    <mergeCell ref="AX72:BB72"/>
    <mergeCell ref="A72:I72"/>
    <mergeCell ref="J72:N72"/>
    <mergeCell ref="O72:S72"/>
    <mergeCell ref="T72:X72"/>
    <mergeCell ref="Y72:AC72"/>
    <mergeCell ref="AN72:AR72"/>
    <mergeCell ref="AS72:AW72"/>
    <mergeCell ref="AS63:AW63"/>
    <mergeCell ref="AX63:BB63"/>
    <mergeCell ref="AS65:AW65"/>
    <mergeCell ref="AX65:BB65"/>
    <mergeCell ref="A66:I66"/>
    <mergeCell ref="J66:N66"/>
    <mergeCell ref="O66:S66"/>
    <mergeCell ref="T66:X66"/>
    <mergeCell ref="AD66:AH66"/>
    <mergeCell ref="A65:I65"/>
    <mergeCell ref="AS62:AW62"/>
    <mergeCell ref="AX62:BB62"/>
    <mergeCell ref="A63:I63"/>
    <mergeCell ref="J63:N63"/>
    <mergeCell ref="O63:S63"/>
    <mergeCell ref="T63:X63"/>
    <mergeCell ref="Y63:AC63"/>
    <mergeCell ref="AD63:AH63"/>
    <mergeCell ref="AI63:AM63"/>
    <mergeCell ref="AN63:AR63"/>
    <mergeCell ref="AI65:AM65"/>
    <mergeCell ref="AN65:AR65"/>
    <mergeCell ref="AI66:AM66"/>
    <mergeCell ref="AD62:AH62"/>
    <mergeCell ref="AI62:AM62"/>
    <mergeCell ref="AN62:AR62"/>
    <mergeCell ref="AS60:AW60"/>
    <mergeCell ref="AX60:BB60"/>
    <mergeCell ref="A59:I59"/>
    <mergeCell ref="J59:N59"/>
    <mergeCell ref="O59:S59"/>
    <mergeCell ref="T59:X59"/>
    <mergeCell ref="Y59:AC59"/>
    <mergeCell ref="AD59:AH59"/>
    <mergeCell ref="A62:I62"/>
    <mergeCell ref="J62:N62"/>
    <mergeCell ref="O62:S62"/>
    <mergeCell ref="T62:X62"/>
    <mergeCell ref="Y62:AC62"/>
    <mergeCell ref="AX59:BB59"/>
    <mergeCell ref="A60:I60"/>
    <mergeCell ref="J60:N60"/>
    <mergeCell ref="O60:S60"/>
    <mergeCell ref="T60:X60"/>
    <mergeCell ref="AI57:AM57"/>
    <mergeCell ref="AN57:AR57"/>
    <mergeCell ref="AS57:AW57"/>
    <mergeCell ref="AX57:BB57"/>
    <mergeCell ref="O61:S61"/>
    <mergeCell ref="T61:X61"/>
    <mergeCell ref="Y60:AC60"/>
    <mergeCell ref="AD60:AH60"/>
    <mergeCell ref="AI60:AM60"/>
    <mergeCell ref="AN60:AR60"/>
    <mergeCell ref="AI59:AM59"/>
    <mergeCell ref="AN59:AR59"/>
    <mergeCell ref="AS59:AW59"/>
    <mergeCell ref="A55:BB55"/>
    <mergeCell ref="A57:I57"/>
    <mergeCell ref="J57:N57"/>
    <mergeCell ref="O57:S57"/>
    <mergeCell ref="T57:X57"/>
    <mergeCell ref="Y57:AC57"/>
    <mergeCell ref="AD57:AH57"/>
    <mergeCell ref="AH48:AN48"/>
    <mergeCell ref="AO48:AU48"/>
    <mergeCell ref="AV48:BB48"/>
    <mergeCell ref="AH49:AN49"/>
    <mergeCell ref="AO49:AU49"/>
    <mergeCell ref="AV49:BB49"/>
    <mergeCell ref="AO50:AU50"/>
    <mergeCell ref="AV50:BB50"/>
    <mergeCell ref="G51:L51"/>
    <mergeCell ref="M51:S51"/>
    <mergeCell ref="T51:Z51"/>
    <mergeCell ref="AA51:AG51"/>
    <mergeCell ref="AH51:AN51"/>
    <mergeCell ref="AO51:AU51"/>
    <mergeCell ref="AV51:BB51"/>
    <mergeCell ref="A46:F47"/>
    <mergeCell ref="G46:L46"/>
    <mergeCell ref="M46:S46"/>
    <mergeCell ref="T46:Z46"/>
    <mergeCell ref="AA46:AG46"/>
    <mergeCell ref="AH46:AN46"/>
    <mergeCell ref="AO46:AU46"/>
    <mergeCell ref="AV46:BB46"/>
    <mergeCell ref="G47:L47"/>
    <mergeCell ref="M47:S47"/>
    <mergeCell ref="T47:Z47"/>
    <mergeCell ref="AA47:AG47"/>
    <mergeCell ref="AH47:AN47"/>
    <mergeCell ref="AO47:AU47"/>
    <mergeCell ref="AV47:BB47"/>
    <mergeCell ref="A50:F51"/>
    <mergeCell ref="G50:L50"/>
    <mergeCell ref="M50:S50"/>
    <mergeCell ref="T50:Z50"/>
    <mergeCell ref="AA50:AG50"/>
    <mergeCell ref="AH50:AN50"/>
    <mergeCell ref="AO44:AU44"/>
    <mergeCell ref="AV44:BB44"/>
    <mergeCell ref="G45:L45"/>
    <mergeCell ref="M45:S45"/>
    <mergeCell ref="T45:Z45"/>
    <mergeCell ref="AA45:AG45"/>
    <mergeCell ref="AH45:AN45"/>
    <mergeCell ref="AO45:AU45"/>
    <mergeCell ref="AV45:BB45"/>
    <mergeCell ref="A42:F43"/>
    <mergeCell ref="G42:L42"/>
    <mergeCell ref="M42:S42"/>
    <mergeCell ref="T42:Z42"/>
    <mergeCell ref="AA42:AG42"/>
    <mergeCell ref="AH42:AN42"/>
    <mergeCell ref="AO42:AU42"/>
    <mergeCell ref="AV42:BB42"/>
    <mergeCell ref="G43:L43"/>
    <mergeCell ref="M43:S43"/>
    <mergeCell ref="T43:Z43"/>
    <mergeCell ref="AA43:AG43"/>
    <mergeCell ref="AH43:AN43"/>
    <mergeCell ref="AO43:AU43"/>
    <mergeCell ref="AV43:BB43"/>
    <mergeCell ref="A44:F45"/>
    <mergeCell ref="G44:L44"/>
    <mergeCell ref="M44:S44"/>
    <mergeCell ref="T44:Z44"/>
    <mergeCell ref="AA44:AG44"/>
    <mergeCell ref="AH44:AN44"/>
    <mergeCell ref="G39:L39"/>
    <mergeCell ref="M39:S39"/>
    <mergeCell ref="T39:Z39"/>
    <mergeCell ref="AA39:AG39"/>
    <mergeCell ref="AH39:AN39"/>
    <mergeCell ref="AO39:AU39"/>
    <mergeCell ref="AV39:BB39"/>
    <mergeCell ref="A40:F41"/>
    <mergeCell ref="G40:L40"/>
    <mergeCell ref="M40:S40"/>
    <mergeCell ref="T40:Z40"/>
    <mergeCell ref="AA40:AG40"/>
    <mergeCell ref="AH40:AN40"/>
    <mergeCell ref="AO40:AU40"/>
    <mergeCell ref="AV40:BB40"/>
    <mergeCell ref="G41:L41"/>
    <mergeCell ref="M41:S41"/>
    <mergeCell ref="T41:Z41"/>
    <mergeCell ref="AA41:AG41"/>
    <mergeCell ref="AH41:AN41"/>
    <mergeCell ref="AO41:AU41"/>
    <mergeCell ref="AV41:BB41"/>
    <mergeCell ref="A37:F37"/>
    <mergeCell ref="G37:L37"/>
    <mergeCell ref="M37:S37"/>
    <mergeCell ref="T37:Z37"/>
    <mergeCell ref="AA37:AG37"/>
    <mergeCell ref="AH37:AN37"/>
    <mergeCell ref="AO37:AU37"/>
    <mergeCell ref="AV37:BB37"/>
    <mergeCell ref="A38:F39"/>
    <mergeCell ref="G38:L38"/>
    <mergeCell ref="M38:S38"/>
    <mergeCell ref="T38:Z38"/>
    <mergeCell ref="AA38:AG38"/>
    <mergeCell ref="AH38:AN38"/>
    <mergeCell ref="AO38:AU38"/>
    <mergeCell ref="AV38:BB38"/>
    <mergeCell ref="A33:J34"/>
    <mergeCell ref="K33:Q33"/>
    <mergeCell ref="R33:X33"/>
    <mergeCell ref="Y33:AE33"/>
    <mergeCell ref="AF33:AL33"/>
    <mergeCell ref="AM33:AS33"/>
    <mergeCell ref="AT33:AZ33"/>
    <mergeCell ref="K34:Q34"/>
    <mergeCell ref="R34:X34"/>
    <mergeCell ref="Y34:AE34"/>
    <mergeCell ref="AF34:AL34"/>
    <mergeCell ref="AM34:AS34"/>
    <mergeCell ref="AT34:AZ34"/>
    <mergeCell ref="A31:J32"/>
    <mergeCell ref="K31:Q31"/>
    <mergeCell ref="R31:X31"/>
    <mergeCell ref="Y31:AE31"/>
    <mergeCell ref="AF31:AL31"/>
    <mergeCell ref="AM31:AS31"/>
    <mergeCell ref="AT31:AZ31"/>
    <mergeCell ref="K32:Q32"/>
    <mergeCell ref="R32:X32"/>
    <mergeCell ref="Y32:AE32"/>
    <mergeCell ref="AF32:AL32"/>
    <mergeCell ref="AM32:AS32"/>
    <mergeCell ref="AT32:AZ32"/>
    <mergeCell ref="A29:J30"/>
    <mergeCell ref="K29:Q29"/>
    <mergeCell ref="R29:X29"/>
    <mergeCell ref="Y29:AE29"/>
    <mergeCell ref="AF29:AL29"/>
    <mergeCell ref="AM29:AS29"/>
    <mergeCell ref="AT29:AZ29"/>
    <mergeCell ref="K30:Q30"/>
    <mergeCell ref="R30:X30"/>
    <mergeCell ref="Y30:AE30"/>
    <mergeCell ref="AF30:AL30"/>
    <mergeCell ref="AM30:AS30"/>
    <mergeCell ref="AT30:AZ30"/>
    <mergeCell ref="AT28:AZ28"/>
    <mergeCell ref="A27:J28"/>
    <mergeCell ref="K27:Q27"/>
    <mergeCell ref="R27:X27"/>
    <mergeCell ref="Y27:AE27"/>
    <mergeCell ref="AF27:AL27"/>
    <mergeCell ref="AM27:AS27"/>
    <mergeCell ref="Y24:AE24"/>
    <mergeCell ref="AF24:AL24"/>
    <mergeCell ref="AM24:AS24"/>
    <mergeCell ref="AT24:AZ24"/>
    <mergeCell ref="AT27:AZ27"/>
    <mergeCell ref="K28:Q28"/>
    <mergeCell ref="R28:X28"/>
    <mergeCell ref="Y28:AE28"/>
    <mergeCell ref="AF28:AL28"/>
    <mergeCell ref="AM28:AS28"/>
    <mergeCell ref="AT25:AZ25"/>
    <mergeCell ref="K26:Q26"/>
    <mergeCell ref="R26:X26"/>
    <mergeCell ref="Y26:AE26"/>
    <mergeCell ref="AF26:AL26"/>
    <mergeCell ref="AM26:AS26"/>
    <mergeCell ref="AT26:AZ26"/>
    <mergeCell ref="A22:J22"/>
    <mergeCell ref="K22:Q22"/>
    <mergeCell ref="R22:X22"/>
    <mergeCell ref="Y22:AE22"/>
    <mergeCell ref="AF22:AL22"/>
    <mergeCell ref="AM22:AS22"/>
    <mergeCell ref="AT22:AZ22"/>
    <mergeCell ref="A23:J24"/>
    <mergeCell ref="K23:Q23"/>
    <mergeCell ref="R23:X23"/>
    <mergeCell ref="Y23:AE23"/>
    <mergeCell ref="AF23:AL23"/>
    <mergeCell ref="AM23:AS23"/>
    <mergeCell ref="AT23:AZ23"/>
    <mergeCell ref="K24:Q24"/>
    <mergeCell ref="R24:X24"/>
    <mergeCell ref="A25:J26"/>
    <mergeCell ref="K25:Q25"/>
    <mergeCell ref="R25:X25"/>
    <mergeCell ref="Y25:AE25"/>
    <mergeCell ref="AF25:AL25"/>
    <mergeCell ref="AM25:AS25"/>
    <mergeCell ref="A15:I15"/>
    <mergeCell ref="J15:V15"/>
    <mergeCell ref="X15:AH15"/>
    <mergeCell ref="AJ15:AR15"/>
    <mergeCell ref="AS15:BB15"/>
    <mergeCell ref="A16:I16"/>
    <mergeCell ref="J16:V16"/>
    <mergeCell ref="X16:AH16"/>
    <mergeCell ref="AJ16:AR16"/>
    <mergeCell ref="AS16:BB16"/>
    <mergeCell ref="A17:I17"/>
    <mergeCell ref="J17:R17"/>
    <mergeCell ref="AC17:AL17"/>
    <mergeCell ref="AM17:AT17"/>
    <mergeCell ref="AU17:BB17"/>
    <mergeCell ref="A20:BB20"/>
    <mergeCell ref="A13:I13"/>
    <mergeCell ref="J13:V13"/>
    <mergeCell ref="X13:AH13"/>
    <mergeCell ref="AJ13:AR13"/>
    <mergeCell ref="AS13:BB13"/>
    <mergeCell ref="A14:I14"/>
    <mergeCell ref="J14:V14"/>
    <mergeCell ref="X14:AH14"/>
    <mergeCell ref="AJ14:AR14"/>
    <mergeCell ref="AS14:BB14"/>
    <mergeCell ref="A11:I11"/>
    <mergeCell ref="J11:V11"/>
    <mergeCell ref="X11:AH11"/>
    <mergeCell ref="AJ11:AR11"/>
    <mergeCell ref="AS11:BB11"/>
    <mergeCell ref="A12:I12"/>
    <mergeCell ref="J12:V12"/>
    <mergeCell ref="X12:AH12"/>
    <mergeCell ref="AJ12:AR12"/>
    <mergeCell ref="AS12:BB12"/>
    <mergeCell ref="A9:I9"/>
    <mergeCell ref="J9:V9"/>
    <mergeCell ref="X9:AH9"/>
    <mergeCell ref="AJ9:AR9"/>
    <mergeCell ref="AS9:BB9"/>
    <mergeCell ref="A10:I10"/>
    <mergeCell ref="J10:V10"/>
    <mergeCell ref="X10:AH10"/>
    <mergeCell ref="AJ10:AR10"/>
    <mergeCell ref="AS10:BB10"/>
    <mergeCell ref="A6:I6"/>
    <mergeCell ref="J6:V6"/>
    <mergeCell ref="X6:AH6"/>
    <mergeCell ref="AJ6:AR6"/>
    <mergeCell ref="AS6:BB6"/>
    <mergeCell ref="A7:I7"/>
    <mergeCell ref="J7:V7"/>
    <mergeCell ref="X7:AH7"/>
    <mergeCell ref="AJ7:AR7"/>
    <mergeCell ref="AS7:BB7"/>
    <mergeCell ref="AI64:AM64"/>
    <mergeCell ref="AN64:AR64"/>
    <mergeCell ref="AS64:AW64"/>
    <mergeCell ref="AX64:BB64"/>
    <mergeCell ref="A64:I64"/>
    <mergeCell ref="J64:N64"/>
    <mergeCell ref="O64:S64"/>
    <mergeCell ref="T64:X64"/>
    <mergeCell ref="Y64:AC64"/>
    <mergeCell ref="AD64:AH64"/>
    <mergeCell ref="A1:I1"/>
    <mergeCell ref="A2:BB2"/>
    <mergeCell ref="A4:I5"/>
    <mergeCell ref="J4:V5"/>
    <mergeCell ref="X4:AH5"/>
    <mergeCell ref="AJ4:BB4"/>
    <mergeCell ref="AJ5:AR5"/>
    <mergeCell ref="AS5:BB5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scale="9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54A1-0A8D-4966-8776-AF13BF6F7F3E}">
  <sheetPr>
    <tabColor rgb="FFFF0000"/>
  </sheetPr>
  <dimension ref="A1:AI25"/>
  <sheetViews>
    <sheetView view="pageBreakPreview" zoomScaleNormal="100" zoomScaleSheetLayoutView="100" workbookViewId="0">
      <selection sqref="A1:I1"/>
    </sheetView>
  </sheetViews>
  <sheetFormatPr defaultColWidth="2.44140625" defaultRowHeight="13.2" outlineLevelCol="1" x14ac:dyDescent="0.2"/>
  <cols>
    <col min="1" max="1" width="2.88671875" style="1" customWidth="1"/>
    <col min="2" max="5" width="4.6640625" style="1" customWidth="1"/>
    <col min="6" max="6" width="23.6640625" style="1" customWidth="1"/>
    <col min="7" max="24" width="1.21875" style="1" hidden="1" customWidth="1" outlineLevel="1"/>
    <col min="25" max="29" width="9.21875" style="1" hidden="1" customWidth="1" outlineLevel="1"/>
    <col min="30" max="30" width="9" style="1" hidden="1" customWidth="1" outlineLevel="1"/>
    <col min="31" max="31" width="9" style="1" customWidth="1" collapsed="1"/>
    <col min="32" max="35" width="9" style="1" customWidth="1"/>
    <col min="36" max="16384" width="2.44140625" style="1"/>
  </cols>
  <sheetData>
    <row r="1" spans="1:35" ht="24.7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M1" s="56"/>
      <c r="N1" s="56"/>
      <c r="O1" s="56"/>
      <c r="P1" s="56"/>
      <c r="Q1" s="56"/>
      <c r="Z1" s="56"/>
      <c r="AA1" s="56"/>
      <c r="AB1" s="56"/>
      <c r="AC1" s="56"/>
      <c r="AD1" s="56"/>
      <c r="AE1" s="56"/>
      <c r="AF1" s="56"/>
      <c r="AG1" s="56"/>
      <c r="AH1" s="56"/>
      <c r="AI1" s="56"/>
    </row>
    <row r="2" spans="1:35" ht="24.75" customHeight="1" x14ac:dyDescent="0.2">
      <c r="A2" s="21" t="s">
        <v>105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89"/>
      <c r="AE2" s="89"/>
      <c r="AF2" s="89"/>
      <c r="AG2" s="89"/>
      <c r="AH2" s="89"/>
      <c r="AI2" s="89"/>
    </row>
    <row r="3" spans="1:35" ht="20.100000000000001" customHeight="1" thickBot="1" x14ac:dyDescent="0.25">
      <c r="A3" s="1" t="s">
        <v>104</v>
      </c>
    </row>
    <row r="4" spans="1:35" ht="33" customHeight="1" x14ac:dyDescent="0.2">
      <c r="A4" s="41" t="s">
        <v>103</v>
      </c>
      <c r="B4" s="41"/>
      <c r="C4" s="41"/>
      <c r="D4" s="41"/>
      <c r="E4" s="41"/>
      <c r="F4" s="19"/>
      <c r="G4" s="16" t="s">
        <v>102</v>
      </c>
      <c r="H4" s="41"/>
      <c r="I4" s="41"/>
      <c r="J4" s="41"/>
      <c r="K4" s="41"/>
      <c r="L4" s="41"/>
      <c r="M4" s="41"/>
      <c r="N4" s="41"/>
      <c r="O4" s="41"/>
      <c r="P4" s="16" t="s">
        <v>101</v>
      </c>
      <c r="Q4" s="41"/>
      <c r="R4" s="41"/>
      <c r="S4" s="41"/>
      <c r="T4" s="41"/>
      <c r="U4" s="41"/>
      <c r="V4" s="41"/>
      <c r="W4" s="41"/>
      <c r="X4" s="41"/>
      <c r="Y4" s="88" t="s">
        <v>13</v>
      </c>
      <c r="Z4" s="88" t="s">
        <v>12</v>
      </c>
      <c r="AA4" s="88" t="s">
        <v>11</v>
      </c>
      <c r="AB4" s="88" t="s">
        <v>10</v>
      </c>
      <c r="AC4" s="88" t="s">
        <v>100</v>
      </c>
      <c r="AD4" s="88" t="s">
        <v>99</v>
      </c>
      <c r="AE4" s="88" t="s">
        <v>98</v>
      </c>
      <c r="AF4" s="88" t="s">
        <v>97</v>
      </c>
      <c r="AG4" s="88" t="s">
        <v>96</v>
      </c>
      <c r="AH4" s="88" t="s">
        <v>4</v>
      </c>
      <c r="AI4" s="88" t="s">
        <v>3</v>
      </c>
    </row>
    <row r="5" spans="1:35" ht="33" customHeight="1" x14ac:dyDescent="0.2">
      <c r="A5" s="87" t="s">
        <v>95</v>
      </c>
      <c r="B5" s="87"/>
      <c r="C5" s="87"/>
      <c r="D5" s="87"/>
      <c r="E5" s="87"/>
      <c r="F5" s="86"/>
      <c r="G5" s="60">
        <f>SUM(G6:O24)</f>
        <v>447</v>
      </c>
      <c r="H5" s="60"/>
      <c r="I5" s="60"/>
      <c r="J5" s="60"/>
      <c r="K5" s="60"/>
      <c r="L5" s="60"/>
      <c r="M5" s="60"/>
      <c r="N5" s="60"/>
      <c r="O5" s="60"/>
      <c r="P5" s="60">
        <f>SUM(P6:X24)</f>
        <v>483</v>
      </c>
      <c r="Q5" s="60"/>
      <c r="R5" s="60"/>
      <c r="S5" s="60"/>
      <c r="T5" s="60"/>
      <c r="U5" s="60"/>
      <c r="V5" s="60"/>
      <c r="W5" s="60"/>
      <c r="X5" s="60"/>
      <c r="Y5" s="64">
        <f>SUM(Y6:Y24)</f>
        <v>454</v>
      </c>
      <c r="Z5" s="64">
        <f>SUM(Z6:Z24)</f>
        <v>448</v>
      </c>
      <c r="AA5" s="64">
        <f>SUM(AA6:AA24)</f>
        <v>458</v>
      </c>
      <c r="AB5" s="64">
        <f>SUM(AB6:AB24)</f>
        <v>440</v>
      </c>
      <c r="AC5" s="64">
        <f>SUM(AC6:AC24)</f>
        <v>438</v>
      </c>
      <c r="AD5" s="64">
        <v>436</v>
      </c>
      <c r="AE5" s="64">
        <v>407</v>
      </c>
      <c r="AF5" s="64">
        <v>436</v>
      </c>
      <c r="AG5" s="64">
        <v>462</v>
      </c>
      <c r="AH5" s="64">
        <v>420</v>
      </c>
      <c r="AI5" s="64">
        <v>441</v>
      </c>
    </row>
    <row r="6" spans="1:35" ht="33" customHeight="1" x14ac:dyDescent="0.2">
      <c r="A6" s="1" t="s">
        <v>76</v>
      </c>
      <c r="B6" s="83" t="s">
        <v>94</v>
      </c>
      <c r="C6" s="85"/>
      <c r="D6" s="85"/>
      <c r="E6" s="85"/>
      <c r="F6" s="84"/>
      <c r="G6" s="60">
        <v>10</v>
      </c>
      <c r="H6" s="60"/>
      <c r="I6" s="60"/>
      <c r="J6" s="60"/>
      <c r="K6" s="60"/>
      <c r="L6" s="60"/>
      <c r="M6" s="60"/>
      <c r="N6" s="60"/>
      <c r="O6" s="60"/>
      <c r="P6" s="60">
        <v>9</v>
      </c>
      <c r="Q6" s="60"/>
      <c r="R6" s="60"/>
      <c r="S6" s="60"/>
      <c r="T6" s="60"/>
      <c r="U6" s="60"/>
      <c r="V6" s="60"/>
      <c r="W6" s="60"/>
      <c r="X6" s="60"/>
      <c r="Y6" s="64">
        <v>4</v>
      </c>
      <c r="Z6" s="64">
        <v>4</v>
      </c>
      <c r="AA6" s="64">
        <v>9</v>
      </c>
      <c r="AB6" s="64">
        <v>14</v>
      </c>
      <c r="AC6" s="64">
        <v>17</v>
      </c>
      <c r="AD6" s="64">
        <v>14</v>
      </c>
      <c r="AE6" s="64">
        <v>11</v>
      </c>
      <c r="AF6" s="64">
        <v>7</v>
      </c>
      <c r="AG6" s="64">
        <v>7</v>
      </c>
      <c r="AH6" s="64">
        <v>5</v>
      </c>
      <c r="AI6" s="64">
        <v>5</v>
      </c>
    </row>
    <row r="7" spans="1:35" ht="33" customHeight="1" x14ac:dyDescent="0.2">
      <c r="A7" s="1" t="s">
        <v>76</v>
      </c>
      <c r="B7" s="83" t="s">
        <v>93</v>
      </c>
      <c r="C7" s="85"/>
      <c r="D7" s="85"/>
      <c r="E7" s="85"/>
      <c r="F7" s="84"/>
      <c r="G7" s="60">
        <v>116</v>
      </c>
      <c r="H7" s="60"/>
      <c r="I7" s="60"/>
      <c r="J7" s="60"/>
      <c r="K7" s="60"/>
      <c r="L7" s="60"/>
      <c r="M7" s="60"/>
      <c r="N7" s="60"/>
      <c r="O7" s="60"/>
      <c r="P7" s="60">
        <v>132</v>
      </c>
      <c r="Q7" s="60"/>
      <c r="R7" s="60"/>
      <c r="S7" s="60"/>
      <c r="T7" s="60"/>
      <c r="U7" s="60"/>
      <c r="V7" s="60"/>
      <c r="W7" s="60"/>
      <c r="X7" s="60"/>
      <c r="Y7" s="64">
        <v>127</v>
      </c>
      <c r="Z7" s="64">
        <v>126</v>
      </c>
      <c r="AA7" s="64">
        <v>113</v>
      </c>
      <c r="AB7" s="64">
        <v>114</v>
      </c>
      <c r="AC7" s="64">
        <v>106</v>
      </c>
      <c r="AD7" s="64">
        <v>123</v>
      </c>
      <c r="AE7" s="64">
        <v>115</v>
      </c>
      <c r="AF7" s="64">
        <v>123</v>
      </c>
      <c r="AG7" s="64">
        <v>105</v>
      </c>
      <c r="AH7" s="64">
        <v>104</v>
      </c>
      <c r="AI7" s="64">
        <v>116</v>
      </c>
    </row>
    <row r="8" spans="1:35" ht="33" customHeight="1" x14ac:dyDescent="0.2">
      <c r="A8" s="1" t="s">
        <v>76</v>
      </c>
      <c r="B8" s="83" t="s">
        <v>92</v>
      </c>
      <c r="C8" s="83"/>
      <c r="D8" s="83"/>
      <c r="E8" s="83"/>
      <c r="F8" s="82"/>
      <c r="G8" s="60">
        <v>1</v>
      </c>
      <c r="H8" s="60"/>
      <c r="I8" s="60"/>
      <c r="J8" s="60"/>
      <c r="K8" s="60"/>
      <c r="L8" s="60"/>
      <c r="M8" s="60"/>
      <c r="N8" s="60"/>
      <c r="O8" s="60"/>
      <c r="P8" s="60">
        <v>0</v>
      </c>
      <c r="Q8" s="60"/>
      <c r="R8" s="60"/>
      <c r="S8" s="60"/>
      <c r="T8" s="60"/>
      <c r="U8" s="60"/>
      <c r="V8" s="60"/>
      <c r="W8" s="60"/>
      <c r="X8" s="60"/>
      <c r="Y8" s="64">
        <v>5</v>
      </c>
      <c r="Z8" s="64">
        <v>1</v>
      </c>
      <c r="AA8" s="64">
        <v>1</v>
      </c>
      <c r="AB8" s="64">
        <v>3</v>
      </c>
      <c r="AC8" s="64">
        <v>0</v>
      </c>
      <c r="AD8" s="64">
        <v>2</v>
      </c>
      <c r="AE8" s="64">
        <v>2</v>
      </c>
      <c r="AF8" s="64">
        <v>2</v>
      </c>
      <c r="AG8" s="64">
        <v>1</v>
      </c>
      <c r="AH8" s="64">
        <v>2</v>
      </c>
      <c r="AI8" s="64">
        <v>1</v>
      </c>
    </row>
    <row r="9" spans="1:35" ht="33" customHeight="1" x14ac:dyDescent="0.2">
      <c r="A9" s="1" t="s">
        <v>76</v>
      </c>
      <c r="B9" s="83" t="s">
        <v>91</v>
      </c>
      <c r="C9" s="83"/>
      <c r="D9" s="83"/>
      <c r="E9" s="83"/>
      <c r="F9" s="82"/>
      <c r="G9" s="60">
        <v>6</v>
      </c>
      <c r="H9" s="60"/>
      <c r="I9" s="60"/>
      <c r="J9" s="60"/>
      <c r="K9" s="60"/>
      <c r="L9" s="60"/>
      <c r="M9" s="60"/>
      <c r="N9" s="60"/>
      <c r="O9" s="60"/>
      <c r="P9" s="60">
        <v>6</v>
      </c>
      <c r="Q9" s="60"/>
      <c r="R9" s="60"/>
      <c r="S9" s="60"/>
      <c r="T9" s="60"/>
      <c r="U9" s="60"/>
      <c r="V9" s="60"/>
      <c r="W9" s="60"/>
      <c r="X9" s="60"/>
      <c r="Y9" s="64">
        <v>6</v>
      </c>
      <c r="Z9" s="64">
        <v>6</v>
      </c>
      <c r="AA9" s="64">
        <v>8</v>
      </c>
      <c r="AB9" s="64">
        <v>2</v>
      </c>
      <c r="AC9" s="64">
        <v>8</v>
      </c>
      <c r="AD9" s="64">
        <v>4</v>
      </c>
      <c r="AE9" s="64">
        <v>10</v>
      </c>
      <c r="AF9" s="64">
        <v>4</v>
      </c>
      <c r="AG9" s="64">
        <v>0</v>
      </c>
      <c r="AH9" s="64">
        <v>4</v>
      </c>
      <c r="AI9" s="64">
        <v>4</v>
      </c>
    </row>
    <row r="10" spans="1:35" ht="33" customHeight="1" x14ac:dyDescent="0.2">
      <c r="A10" s="1" t="s">
        <v>76</v>
      </c>
      <c r="B10" s="85" t="s">
        <v>90</v>
      </c>
      <c r="C10" s="85"/>
      <c r="D10" s="85"/>
      <c r="E10" s="85"/>
      <c r="F10" s="84"/>
      <c r="G10" s="60">
        <v>0</v>
      </c>
      <c r="H10" s="60"/>
      <c r="I10" s="60"/>
      <c r="J10" s="60"/>
      <c r="K10" s="60"/>
      <c r="L10" s="60"/>
      <c r="M10" s="60"/>
      <c r="N10" s="60"/>
      <c r="O10" s="60"/>
      <c r="P10" s="60">
        <v>0</v>
      </c>
      <c r="Q10" s="60"/>
      <c r="R10" s="60"/>
      <c r="S10" s="60"/>
      <c r="T10" s="60"/>
      <c r="U10" s="60"/>
      <c r="V10" s="60"/>
      <c r="W10" s="60"/>
      <c r="X10" s="60"/>
      <c r="Y10" s="64">
        <v>6</v>
      </c>
      <c r="Z10" s="64">
        <v>1</v>
      </c>
      <c r="AA10" s="64">
        <v>0</v>
      </c>
      <c r="AB10" s="64">
        <v>1</v>
      </c>
      <c r="AC10" s="64">
        <v>1</v>
      </c>
      <c r="AD10" s="64">
        <v>2</v>
      </c>
      <c r="AE10" s="64">
        <v>2</v>
      </c>
      <c r="AF10" s="64">
        <v>6</v>
      </c>
      <c r="AG10" s="64">
        <v>5</v>
      </c>
      <c r="AH10" s="64">
        <v>4</v>
      </c>
      <c r="AI10" s="64">
        <v>2</v>
      </c>
    </row>
    <row r="11" spans="1:35" ht="33" customHeight="1" x14ac:dyDescent="0.2">
      <c r="A11" s="1" t="s">
        <v>76</v>
      </c>
      <c r="B11" s="83" t="s">
        <v>89</v>
      </c>
      <c r="C11" s="83"/>
      <c r="D11" s="83"/>
      <c r="E11" s="83"/>
      <c r="F11" s="82"/>
      <c r="G11" s="60">
        <v>7</v>
      </c>
      <c r="H11" s="60"/>
      <c r="I11" s="60"/>
      <c r="J11" s="60"/>
      <c r="K11" s="60"/>
      <c r="L11" s="60"/>
      <c r="M11" s="60"/>
      <c r="N11" s="60"/>
      <c r="O11" s="60"/>
      <c r="P11" s="60">
        <v>12</v>
      </c>
      <c r="Q11" s="60"/>
      <c r="R11" s="60"/>
      <c r="S11" s="60"/>
      <c r="T11" s="60"/>
      <c r="U11" s="60"/>
      <c r="V11" s="60"/>
      <c r="W11" s="60"/>
      <c r="X11" s="60"/>
      <c r="Y11" s="64">
        <v>9</v>
      </c>
      <c r="Z11" s="64">
        <v>9</v>
      </c>
      <c r="AA11" s="64">
        <v>10</v>
      </c>
      <c r="AB11" s="64">
        <v>9</v>
      </c>
      <c r="AC11" s="64">
        <v>5</v>
      </c>
      <c r="AD11" s="64">
        <v>3</v>
      </c>
      <c r="AE11" s="64">
        <v>4</v>
      </c>
      <c r="AF11" s="64">
        <v>14</v>
      </c>
      <c r="AG11" s="64">
        <v>10</v>
      </c>
      <c r="AH11" s="64">
        <v>7</v>
      </c>
      <c r="AI11" s="64">
        <v>19</v>
      </c>
    </row>
    <row r="12" spans="1:35" ht="33" customHeight="1" x14ac:dyDescent="0.2">
      <c r="A12" s="1" t="s">
        <v>76</v>
      </c>
      <c r="B12" s="83" t="s">
        <v>88</v>
      </c>
      <c r="C12" s="83"/>
      <c r="D12" s="83"/>
      <c r="E12" s="83"/>
      <c r="F12" s="82"/>
      <c r="G12" s="60">
        <v>1</v>
      </c>
      <c r="H12" s="60"/>
      <c r="I12" s="60"/>
      <c r="J12" s="60"/>
      <c r="K12" s="60"/>
      <c r="L12" s="60"/>
      <c r="M12" s="60"/>
      <c r="N12" s="60"/>
      <c r="O12" s="60"/>
      <c r="P12" s="60">
        <v>0</v>
      </c>
      <c r="Q12" s="60"/>
      <c r="R12" s="60"/>
      <c r="S12" s="60"/>
      <c r="T12" s="60"/>
      <c r="U12" s="60"/>
      <c r="V12" s="60"/>
      <c r="W12" s="60"/>
      <c r="X12" s="60"/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</row>
    <row r="13" spans="1:35" ht="33" customHeight="1" x14ac:dyDescent="0.2">
      <c r="A13" s="1" t="s">
        <v>76</v>
      </c>
      <c r="B13" s="83" t="s">
        <v>87</v>
      </c>
      <c r="C13" s="83"/>
      <c r="D13" s="83"/>
      <c r="E13" s="83"/>
      <c r="F13" s="82"/>
      <c r="G13" s="60">
        <v>0</v>
      </c>
      <c r="H13" s="60"/>
      <c r="I13" s="60"/>
      <c r="J13" s="60"/>
      <c r="K13" s="60"/>
      <c r="L13" s="60"/>
      <c r="M13" s="60"/>
      <c r="N13" s="60"/>
      <c r="O13" s="60"/>
      <c r="P13" s="60">
        <v>0</v>
      </c>
      <c r="Q13" s="60"/>
      <c r="R13" s="60"/>
      <c r="S13" s="60"/>
      <c r="T13" s="60"/>
      <c r="U13" s="60"/>
      <c r="V13" s="60"/>
      <c r="W13" s="60"/>
      <c r="X13" s="60"/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</row>
    <row r="14" spans="1:35" ht="33" customHeight="1" x14ac:dyDescent="0.2">
      <c r="A14" s="1" t="s">
        <v>76</v>
      </c>
      <c r="B14" s="83" t="s">
        <v>86</v>
      </c>
      <c r="C14" s="83"/>
      <c r="D14" s="83"/>
      <c r="E14" s="83"/>
      <c r="F14" s="82"/>
      <c r="G14" s="60">
        <v>139</v>
      </c>
      <c r="H14" s="60"/>
      <c r="I14" s="60"/>
      <c r="J14" s="60"/>
      <c r="K14" s="60"/>
      <c r="L14" s="60"/>
      <c r="M14" s="60"/>
      <c r="N14" s="60"/>
      <c r="O14" s="60"/>
      <c r="P14" s="60">
        <v>134</v>
      </c>
      <c r="Q14" s="60"/>
      <c r="R14" s="60"/>
      <c r="S14" s="60"/>
      <c r="T14" s="60"/>
      <c r="U14" s="60"/>
      <c r="V14" s="60"/>
      <c r="W14" s="60"/>
      <c r="X14" s="60"/>
      <c r="Y14" s="64">
        <v>117</v>
      </c>
      <c r="Z14" s="64">
        <v>113</v>
      </c>
      <c r="AA14" s="64">
        <v>103</v>
      </c>
      <c r="AB14" s="64">
        <v>117</v>
      </c>
      <c r="AC14" s="64">
        <v>126</v>
      </c>
      <c r="AD14" s="64">
        <v>108</v>
      </c>
      <c r="AE14" s="64">
        <v>110</v>
      </c>
      <c r="AF14" s="64">
        <v>112</v>
      </c>
      <c r="AG14" s="64">
        <v>137</v>
      </c>
      <c r="AH14" s="64">
        <v>118</v>
      </c>
      <c r="AI14" s="64">
        <v>96</v>
      </c>
    </row>
    <row r="15" spans="1:35" ht="33" customHeight="1" x14ac:dyDescent="0.2">
      <c r="A15" s="1" t="s">
        <v>76</v>
      </c>
      <c r="B15" s="83" t="s">
        <v>85</v>
      </c>
      <c r="C15" s="83"/>
      <c r="D15" s="83"/>
      <c r="E15" s="83"/>
      <c r="F15" s="82"/>
      <c r="G15" s="60">
        <v>73</v>
      </c>
      <c r="H15" s="60"/>
      <c r="I15" s="60"/>
      <c r="J15" s="60"/>
      <c r="K15" s="60"/>
      <c r="L15" s="60"/>
      <c r="M15" s="60"/>
      <c r="N15" s="60"/>
      <c r="O15" s="60"/>
      <c r="P15" s="60">
        <v>97</v>
      </c>
      <c r="Q15" s="60"/>
      <c r="R15" s="60"/>
      <c r="S15" s="60"/>
      <c r="T15" s="60"/>
      <c r="U15" s="60"/>
      <c r="V15" s="60"/>
      <c r="W15" s="60"/>
      <c r="X15" s="60"/>
      <c r="Y15" s="64">
        <v>83</v>
      </c>
      <c r="Z15" s="64">
        <v>102</v>
      </c>
      <c r="AA15" s="64">
        <v>120</v>
      </c>
      <c r="AB15" s="64">
        <v>89</v>
      </c>
      <c r="AC15" s="64">
        <v>80</v>
      </c>
      <c r="AD15" s="64">
        <v>82</v>
      </c>
      <c r="AE15" s="64">
        <v>71</v>
      </c>
      <c r="AF15" s="64">
        <v>73</v>
      </c>
      <c r="AG15" s="64">
        <v>77</v>
      </c>
      <c r="AH15" s="64">
        <v>48</v>
      </c>
      <c r="AI15" s="64">
        <v>75</v>
      </c>
    </row>
    <row r="16" spans="1:35" ht="33" customHeight="1" x14ac:dyDescent="0.2">
      <c r="A16" s="1" t="s">
        <v>76</v>
      </c>
      <c r="B16" s="83" t="s">
        <v>84</v>
      </c>
      <c r="C16" s="83"/>
      <c r="D16" s="83"/>
      <c r="E16" s="83"/>
      <c r="F16" s="82"/>
      <c r="G16" s="60">
        <v>14</v>
      </c>
      <c r="H16" s="60"/>
      <c r="I16" s="60"/>
      <c r="J16" s="60"/>
      <c r="K16" s="60"/>
      <c r="L16" s="60"/>
      <c r="M16" s="60"/>
      <c r="N16" s="60"/>
      <c r="O16" s="60"/>
      <c r="P16" s="60">
        <v>18</v>
      </c>
      <c r="Q16" s="60"/>
      <c r="R16" s="60"/>
      <c r="S16" s="60"/>
      <c r="T16" s="60"/>
      <c r="U16" s="60"/>
      <c r="V16" s="60"/>
      <c r="W16" s="60"/>
      <c r="X16" s="60"/>
      <c r="Y16" s="64">
        <v>19</v>
      </c>
      <c r="Z16" s="64">
        <v>13</v>
      </c>
      <c r="AA16" s="64">
        <v>14</v>
      </c>
      <c r="AB16" s="64">
        <v>14</v>
      </c>
      <c r="AC16" s="64">
        <v>19</v>
      </c>
      <c r="AD16" s="64">
        <v>14</v>
      </c>
      <c r="AE16" s="64">
        <v>17</v>
      </c>
      <c r="AF16" s="64">
        <v>14</v>
      </c>
      <c r="AG16" s="64">
        <v>15</v>
      </c>
      <c r="AH16" s="64">
        <v>19</v>
      </c>
      <c r="AI16" s="64">
        <v>13</v>
      </c>
    </row>
    <row r="17" spans="1:35" ht="33" customHeight="1" x14ac:dyDescent="0.2">
      <c r="A17" s="1" t="s">
        <v>76</v>
      </c>
      <c r="B17" s="83" t="s">
        <v>83</v>
      </c>
      <c r="C17" s="83"/>
      <c r="D17" s="83"/>
      <c r="E17" s="83"/>
      <c r="F17" s="82"/>
      <c r="G17" s="60">
        <v>0</v>
      </c>
      <c r="H17" s="60"/>
      <c r="I17" s="60"/>
      <c r="J17" s="60"/>
      <c r="K17" s="60"/>
      <c r="L17" s="60"/>
      <c r="M17" s="60"/>
      <c r="N17" s="60"/>
      <c r="O17" s="60"/>
      <c r="P17" s="60">
        <v>0</v>
      </c>
      <c r="Q17" s="60"/>
      <c r="R17" s="60"/>
      <c r="S17" s="60"/>
      <c r="T17" s="60"/>
      <c r="U17" s="60"/>
      <c r="V17" s="60"/>
      <c r="W17" s="60"/>
      <c r="X17" s="60"/>
      <c r="Y17" s="64">
        <v>1</v>
      </c>
      <c r="Z17" s="64">
        <v>0</v>
      </c>
      <c r="AA17" s="64">
        <v>1</v>
      </c>
      <c r="AB17" s="64">
        <v>2</v>
      </c>
      <c r="AC17" s="64">
        <v>0</v>
      </c>
      <c r="AD17" s="64">
        <v>1</v>
      </c>
      <c r="AE17" s="64">
        <v>0</v>
      </c>
      <c r="AF17" s="64">
        <v>1</v>
      </c>
      <c r="AG17" s="64">
        <v>0</v>
      </c>
      <c r="AH17" s="64">
        <v>0</v>
      </c>
      <c r="AI17" s="64">
        <v>2</v>
      </c>
    </row>
    <row r="18" spans="1:35" ht="33" customHeight="1" x14ac:dyDescent="0.2">
      <c r="A18" s="1" t="s">
        <v>76</v>
      </c>
      <c r="B18" s="83" t="s">
        <v>82</v>
      </c>
      <c r="C18" s="83"/>
      <c r="D18" s="83"/>
      <c r="E18" s="83"/>
      <c r="F18" s="82"/>
      <c r="G18" s="60">
        <v>2</v>
      </c>
      <c r="H18" s="60"/>
      <c r="I18" s="60"/>
      <c r="J18" s="60"/>
      <c r="K18" s="60"/>
      <c r="L18" s="60"/>
      <c r="M18" s="60"/>
      <c r="N18" s="60"/>
      <c r="O18" s="60"/>
      <c r="P18" s="60">
        <v>1</v>
      </c>
      <c r="Q18" s="60"/>
      <c r="R18" s="60"/>
      <c r="S18" s="60"/>
      <c r="T18" s="60"/>
      <c r="U18" s="60"/>
      <c r="V18" s="60"/>
      <c r="W18" s="60"/>
      <c r="X18" s="60"/>
      <c r="Y18" s="64">
        <v>3</v>
      </c>
      <c r="Z18" s="64">
        <v>3</v>
      </c>
      <c r="AA18" s="64">
        <v>3</v>
      </c>
      <c r="AB18" s="64">
        <v>1</v>
      </c>
      <c r="AC18" s="64">
        <v>3</v>
      </c>
      <c r="AD18" s="64">
        <v>2</v>
      </c>
      <c r="AE18" s="64">
        <v>5</v>
      </c>
      <c r="AF18" s="64">
        <v>2</v>
      </c>
      <c r="AG18" s="64">
        <v>2</v>
      </c>
      <c r="AH18" s="64">
        <v>3</v>
      </c>
      <c r="AI18" s="64">
        <v>6</v>
      </c>
    </row>
    <row r="19" spans="1:35" ht="33" customHeight="1" x14ac:dyDescent="0.2">
      <c r="A19" s="1" t="s">
        <v>76</v>
      </c>
      <c r="B19" s="83" t="s">
        <v>81</v>
      </c>
      <c r="C19" s="83"/>
      <c r="D19" s="83"/>
      <c r="E19" s="83"/>
      <c r="F19" s="82"/>
      <c r="G19" s="60">
        <v>13</v>
      </c>
      <c r="H19" s="60"/>
      <c r="I19" s="60"/>
      <c r="J19" s="60"/>
      <c r="K19" s="60"/>
      <c r="L19" s="60"/>
      <c r="M19" s="60"/>
      <c r="N19" s="60"/>
      <c r="O19" s="60"/>
      <c r="P19" s="60">
        <v>16</v>
      </c>
      <c r="Q19" s="60"/>
      <c r="R19" s="60"/>
      <c r="S19" s="60"/>
      <c r="T19" s="60"/>
      <c r="U19" s="60"/>
      <c r="V19" s="60"/>
      <c r="W19" s="60"/>
      <c r="X19" s="60"/>
      <c r="Y19" s="64">
        <v>13</v>
      </c>
      <c r="Z19" s="64">
        <v>17</v>
      </c>
      <c r="AA19" s="64">
        <v>12</v>
      </c>
      <c r="AB19" s="64">
        <v>22</v>
      </c>
      <c r="AC19" s="64">
        <v>19</v>
      </c>
      <c r="AD19" s="64">
        <v>22</v>
      </c>
      <c r="AE19" s="64">
        <v>20</v>
      </c>
      <c r="AF19" s="64">
        <v>23</v>
      </c>
      <c r="AG19" s="64">
        <v>22</v>
      </c>
      <c r="AH19" s="64">
        <v>19</v>
      </c>
      <c r="AI19" s="64">
        <v>19</v>
      </c>
    </row>
    <row r="20" spans="1:35" ht="33" customHeight="1" x14ac:dyDescent="0.2">
      <c r="A20" s="1" t="s">
        <v>76</v>
      </c>
      <c r="B20" s="83" t="s">
        <v>80</v>
      </c>
      <c r="C20" s="83"/>
      <c r="D20" s="83"/>
      <c r="E20" s="83"/>
      <c r="F20" s="82"/>
      <c r="G20" s="60">
        <v>0</v>
      </c>
      <c r="H20" s="60"/>
      <c r="I20" s="60"/>
      <c r="J20" s="60"/>
      <c r="K20" s="60"/>
      <c r="L20" s="60"/>
      <c r="M20" s="60"/>
      <c r="N20" s="60"/>
      <c r="O20" s="60"/>
      <c r="P20" s="60">
        <v>0</v>
      </c>
      <c r="Q20" s="60"/>
      <c r="R20" s="60"/>
      <c r="S20" s="60"/>
      <c r="T20" s="60"/>
      <c r="U20" s="60"/>
      <c r="V20" s="60"/>
      <c r="W20" s="60"/>
      <c r="X20" s="60"/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</row>
    <row r="21" spans="1:35" ht="33" customHeight="1" x14ac:dyDescent="0.2">
      <c r="A21" s="1" t="s">
        <v>76</v>
      </c>
      <c r="B21" s="83" t="s">
        <v>79</v>
      </c>
      <c r="C21" s="83"/>
      <c r="D21" s="83"/>
      <c r="E21" s="83"/>
      <c r="F21" s="82"/>
      <c r="G21" s="60">
        <v>0</v>
      </c>
      <c r="H21" s="60"/>
      <c r="I21" s="60"/>
      <c r="J21" s="60"/>
      <c r="K21" s="60"/>
      <c r="L21" s="60"/>
      <c r="M21" s="60"/>
      <c r="N21" s="60"/>
      <c r="O21" s="60"/>
      <c r="P21" s="60">
        <v>0</v>
      </c>
      <c r="Q21" s="60"/>
      <c r="R21" s="60"/>
      <c r="S21" s="60"/>
      <c r="T21" s="60"/>
      <c r="U21" s="60"/>
      <c r="V21" s="60"/>
      <c r="W21" s="60"/>
      <c r="X21" s="60"/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</row>
    <row r="22" spans="1:35" ht="33" customHeight="1" x14ac:dyDescent="0.2">
      <c r="A22" s="1" t="s">
        <v>76</v>
      </c>
      <c r="B22" s="83" t="s">
        <v>78</v>
      </c>
      <c r="C22" s="83"/>
      <c r="D22" s="83"/>
      <c r="E22" s="83"/>
      <c r="F22" s="82"/>
      <c r="G22" s="60">
        <v>1</v>
      </c>
      <c r="H22" s="60"/>
      <c r="I22" s="60"/>
      <c r="J22" s="60"/>
      <c r="K22" s="60"/>
      <c r="L22" s="60"/>
      <c r="M22" s="60"/>
      <c r="N22" s="60"/>
      <c r="O22" s="60"/>
      <c r="P22" s="60">
        <v>2</v>
      </c>
      <c r="Q22" s="60"/>
      <c r="R22" s="60"/>
      <c r="S22" s="60"/>
      <c r="T22" s="60"/>
      <c r="U22" s="60"/>
      <c r="V22" s="60"/>
      <c r="W22" s="60"/>
      <c r="X22" s="60"/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4</v>
      </c>
      <c r="AG22" s="64">
        <v>0</v>
      </c>
      <c r="AH22" s="64">
        <v>0</v>
      </c>
      <c r="AI22" s="64">
        <v>0</v>
      </c>
    </row>
    <row r="23" spans="1:35" ht="33" customHeight="1" x14ac:dyDescent="0.2">
      <c r="A23" s="1" t="s">
        <v>76</v>
      </c>
      <c r="B23" s="83" t="s">
        <v>77</v>
      </c>
      <c r="C23" s="83"/>
      <c r="D23" s="83"/>
      <c r="E23" s="83"/>
      <c r="F23" s="82"/>
      <c r="G23" s="60">
        <v>39</v>
      </c>
      <c r="H23" s="60"/>
      <c r="I23" s="60"/>
      <c r="J23" s="60"/>
      <c r="K23" s="60"/>
      <c r="L23" s="60"/>
      <c r="M23" s="60"/>
      <c r="N23" s="60"/>
      <c r="O23" s="60"/>
      <c r="P23" s="60">
        <v>23</v>
      </c>
      <c r="Q23" s="60"/>
      <c r="R23" s="60"/>
      <c r="S23" s="60"/>
      <c r="T23" s="60"/>
      <c r="U23" s="60"/>
      <c r="V23" s="60"/>
      <c r="W23" s="60"/>
      <c r="X23" s="60"/>
      <c r="Y23" s="64">
        <v>31</v>
      </c>
      <c r="Z23" s="64">
        <v>37</v>
      </c>
      <c r="AA23" s="64">
        <v>42</v>
      </c>
      <c r="AB23" s="64">
        <v>37</v>
      </c>
      <c r="AC23" s="64">
        <v>36</v>
      </c>
      <c r="AD23" s="64">
        <v>47</v>
      </c>
      <c r="AE23" s="64">
        <v>43</v>
      </c>
      <c r="AF23" s="64">
        <v>61</v>
      </c>
      <c r="AG23" s="64">
        <v>54</v>
      </c>
      <c r="AH23" s="64">
        <v>70</v>
      </c>
      <c r="AI23" s="64">
        <v>62</v>
      </c>
    </row>
    <row r="24" spans="1:35" ht="33" customHeight="1" thickBot="1" x14ac:dyDescent="0.25">
      <c r="A24" s="81" t="s">
        <v>76</v>
      </c>
      <c r="B24" s="80" t="s">
        <v>75</v>
      </c>
      <c r="C24" s="80"/>
      <c r="D24" s="80"/>
      <c r="E24" s="80"/>
      <c r="F24" s="79"/>
      <c r="G24" s="78">
        <v>25</v>
      </c>
      <c r="H24" s="78"/>
      <c r="I24" s="78"/>
      <c r="J24" s="78"/>
      <c r="K24" s="78"/>
      <c r="L24" s="78"/>
      <c r="M24" s="78"/>
      <c r="N24" s="78"/>
      <c r="O24" s="78"/>
      <c r="P24" s="78">
        <v>33</v>
      </c>
      <c r="Q24" s="78"/>
      <c r="R24" s="78"/>
      <c r="S24" s="78"/>
      <c r="T24" s="78"/>
      <c r="U24" s="78"/>
      <c r="V24" s="78"/>
      <c r="W24" s="78"/>
      <c r="X24" s="78"/>
      <c r="Y24" s="77">
        <v>30</v>
      </c>
      <c r="Z24" s="77">
        <v>16</v>
      </c>
      <c r="AA24" s="77">
        <v>22</v>
      </c>
      <c r="AB24" s="77">
        <v>15</v>
      </c>
      <c r="AC24" s="77">
        <v>18</v>
      </c>
      <c r="AD24" s="77">
        <v>12</v>
      </c>
      <c r="AE24" s="77">
        <v>20</v>
      </c>
      <c r="AF24" s="77">
        <v>20</v>
      </c>
      <c r="AG24" s="77">
        <v>27</v>
      </c>
      <c r="AH24" s="77">
        <v>17</v>
      </c>
      <c r="AI24" s="77">
        <v>21</v>
      </c>
    </row>
    <row r="25" spans="1:35" ht="20.100000000000001" customHeight="1" x14ac:dyDescent="0.2">
      <c r="A25" s="1" t="s">
        <v>74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</sheetData>
  <mergeCells count="64">
    <mergeCell ref="B24:F24"/>
    <mergeCell ref="G24:O24"/>
    <mergeCell ref="P24:X24"/>
    <mergeCell ref="B22:F22"/>
    <mergeCell ref="G22:O22"/>
    <mergeCell ref="P22:X22"/>
    <mergeCell ref="B23:F23"/>
    <mergeCell ref="G23:O23"/>
    <mergeCell ref="P23:X23"/>
    <mergeCell ref="B20:F20"/>
    <mergeCell ref="G20:O20"/>
    <mergeCell ref="P20:X20"/>
    <mergeCell ref="B21:F21"/>
    <mergeCell ref="G21:O21"/>
    <mergeCell ref="P21:X21"/>
    <mergeCell ref="B18:F18"/>
    <mergeCell ref="G18:O18"/>
    <mergeCell ref="P18:X18"/>
    <mergeCell ref="B19:F19"/>
    <mergeCell ref="G19:O19"/>
    <mergeCell ref="P19:X19"/>
    <mergeCell ref="B16:F16"/>
    <mergeCell ref="G16:O16"/>
    <mergeCell ref="P16:X16"/>
    <mergeCell ref="B17:F17"/>
    <mergeCell ref="G17:O17"/>
    <mergeCell ref="P17:X17"/>
    <mergeCell ref="B14:F14"/>
    <mergeCell ref="G14:O14"/>
    <mergeCell ref="P14:X14"/>
    <mergeCell ref="B15:F15"/>
    <mergeCell ref="G15:O15"/>
    <mergeCell ref="P15:X15"/>
    <mergeCell ref="B12:F12"/>
    <mergeCell ref="G12:O12"/>
    <mergeCell ref="P12:X12"/>
    <mergeCell ref="B13:F13"/>
    <mergeCell ref="G13:O13"/>
    <mergeCell ref="P13:X13"/>
    <mergeCell ref="B10:F10"/>
    <mergeCell ref="G10:O10"/>
    <mergeCell ref="P10:X10"/>
    <mergeCell ref="B11:F11"/>
    <mergeCell ref="G11:O11"/>
    <mergeCell ref="P11:X11"/>
    <mergeCell ref="B8:F8"/>
    <mergeCell ref="G8:O8"/>
    <mergeCell ref="P8:X8"/>
    <mergeCell ref="B9:F9"/>
    <mergeCell ref="G9:O9"/>
    <mergeCell ref="P9:X9"/>
    <mergeCell ref="B6:F6"/>
    <mergeCell ref="G6:O6"/>
    <mergeCell ref="P6:X6"/>
    <mergeCell ref="B7:F7"/>
    <mergeCell ref="G7:O7"/>
    <mergeCell ref="P7:X7"/>
    <mergeCell ref="A2:AC2"/>
    <mergeCell ref="A4:F4"/>
    <mergeCell ref="G4:O4"/>
    <mergeCell ref="P4:X4"/>
    <mergeCell ref="A5:F5"/>
    <mergeCell ref="G5:O5"/>
    <mergeCell ref="P5:X5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5BED3-C0A9-40FB-9327-D51C207D3B17}">
  <sheetPr>
    <tabColor rgb="FFFF0000"/>
  </sheetPr>
  <dimension ref="A1:BW28"/>
  <sheetViews>
    <sheetView view="pageBreakPreview" zoomScaleNormal="100" zoomScaleSheetLayoutView="100" workbookViewId="0">
      <selection sqref="A1:I1"/>
    </sheetView>
  </sheetViews>
  <sheetFormatPr defaultColWidth="1.44140625" defaultRowHeight="13.2" outlineLevelCol="1" x14ac:dyDescent="0.2"/>
  <cols>
    <col min="1" max="12" width="1.88671875" style="1" customWidth="1"/>
    <col min="13" max="40" width="1.88671875" style="1" hidden="1" customWidth="1" outlineLevel="1"/>
    <col min="41" max="41" width="1.88671875" style="1" customWidth="1" collapsed="1"/>
    <col min="42" max="75" width="1.88671875" style="1" customWidth="1"/>
    <col min="76" max="16384" width="1.44140625" style="1"/>
  </cols>
  <sheetData>
    <row r="1" spans="1:75" ht="24.9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75" ht="24.9" customHeight="1" x14ac:dyDescent="0.2">
      <c r="A2" s="116" t="s">
        <v>129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</row>
    <row r="3" spans="1:75" ht="13.8" thickBot="1" x14ac:dyDescent="0.25">
      <c r="A3" s="81" t="s">
        <v>128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</row>
    <row r="4" spans="1:75" ht="33" customHeight="1" x14ac:dyDescent="0.2">
      <c r="A4" s="41" t="s">
        <v>115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19"/>
      <c r="M4" s="16" t="s">
        <v>64</v>
      </c>
      <c r="N4" s="41"/>
      <c r="O4" s="41"/>
      <c r="P4" s="41"/>
      <c r="Q4" s="41"/>
      <c r="R4" s="41"/>
      <c r="S4" s="19"/>
      <c r="T4" s="16" t="s">
        <v>100</v>
      </c>
      <c r="U4" s="41"/>
      <c r="V4" s="41"/>
      <c r="W4" s="41"/>
      <c r="X4" s="41"/>
      <c r="Y4" s="41"/>
      <c r="Z4" s="19"/>
      <c r="AA4" s="16" t="s">
        <v>8</v>
      </c>
      <c r="AB4" s="41"/>
      <c r="AC4" s="41"/>
      <c r="AD4" s="41"/>
      <c r="AE4" s="41"/>
      <c r="AF4" s="41"/>
      <c r="AG4" s="19"/>
      <c r="AH4" s="16" t="s">
        <v>7</v>
      </c>
      <c r="AI4" s="41"/>
      <c r="AJ4" s="41"/>
      <c r="AK4" s="41"/>
      <c r="AL4" s="41"/>
      <c r="AM4" s="41"/>
      <c r="AN4" s="19"/>
      <c r="AO4" s="16" t="s">
        <v>6</v>
      </c>
      <c r="AP4" s="41"/>
      <c r="AQ4" s="41"/>
      <c r="AR4" s="41"/>
      <c r="AS4" s="41"/>
      <c r="AT4" s="41"/>
      <c r="AU4" s="19"/>
      <c r="AV4" s="16" t="s">
        <v>40</v>
      </c>
      <c r="AW4" s="41"/>
      <c r="AX4" s="41"/>
      <c r="AY4" s="41"/>
      <c r="AZ4" s="41"/>
      <c r="BA4" s="41"/>
      <c r="BB4" s="41"/>
      <c r="BC4" s="16" t="s">
        <v>4</v>
      </c>
      <c r="BD4" s="41"/>
      <c r="BE4" s="41"/>
      <c r="BF4" s="41"/>
      <c r="BG4" s="41"/>
      <c r="BH4" s="41"/>
      <c r="BI4" s="41"/>
      <c r="BJ4" s="16" t="s">
        <v>3</v>
      </c>
      <c r="BK4" s="41"/>
      <c r="BL4" s="41"/>
      <c r="BM4" s="41"/>
      <c r="BN4" s="41"/>
      <c r="BO4" s="41"/>
      <c r="BP4" s="41"/>
      <c r="BQ4" s="16" t="s">
        <v>114</v>
      </c>
      <c r="BR4" s="41"/>
      <c r="BS4" s="41"/>
      <c r="BT4" s="41"/>
      <c r="BU4" s="41"/>
      <c r="BV4" s="41"/>
      <c r="BW4" s="41"/>
    </row>
    <row r="5" spans="1:75" ht="33" customHeight="1" x14ac:dyDescent="0.2">
      <c r="A5" s="115"/>
      <c r="B5" s="115"/>
      <c r="C5" s="114"/>
      <c r="D5" s="113"/>
      <c r="E5" s="67" t="s">
        <v>127</v>
      </c>
      <c r="F5" s="50"/>
      <c r="G5" s="50"/>
      <c r="H5" s="50"/>
      <c r="I5" s="50"/>
      <c r="J5" s="50"/>
      <c r="K5" s="50"/>
      <c r="L5" s="49"/>
      <c r="M5" s="101">
        <v>6299</v>
      </c>
      <c r="N5" s="100"/>
      <c r="O5" s="100"/>
      <c r="P5" s="100"/>
      <c r="Q5" s="100"/>
      <c r="R5" s="100"/>
      <c r="S5" s="100"/>
      <c r="T5" s="100">
        <v>6194</v>
      </c>
      <c r="U5" s="100"/>
      <c r="V5" s="100"/>
      <c r="W5" s="100"/>
      <c r="X5" s="100"/>
      <c r="Y5" s="100"/>
      <c r="Z5" s="100"/>
      <c r="AA5" s="100">
        <v>5726</v>
      </c>
      <c r="AB5" s="100"/>
      <c r="AC5" s="100"/>
      <c r="AD5" s="100"/>
      <c r="AE5" s="100"/>
      <c r="AF5" s="100"/>
      <c r="AG5" s="100"/>
      <c r="AH5" s="100">
        <v>5667</v>
      </c>
      <c r="AI5" s="100"/>
      <c r="AJ5" s="100"/>
      <c r="AK5" s="100"/>
      <c r="AL5" s="100"/>
      <c r="AM5" s="100"/>
      <c r="AN5" s="100"/>
      <c r="AO5" s="100">
        <v>5482</v>
      </c>
      <c r="AP5" s="100"/>
      <c r="AQ5" s="100"/>
      <c r="AR5" s="100"/>
      <c r="AS5" s="100"/>
      <c r="AT5" s="100"/>
      <c r="AU5" s="100"/>
      <c r="AV5" s="100">
        <v>5385</v>
      </c>
      <c r="AW5" s="100"/>
      <c r="AX5" s="100"/>
      <c r="AY5" s="100"/>
      <c r="AZ5" s="100"/>
      <c r="BA5" s="100"/>
      <c r="BB5" s="100"/>
      <c r="BC5" s="100">
        <v>5172</v>
      </c>
      <c r="BD5" s="100"/>
      <c r="BE5" s="100"/>
      <c r="BF5" s="100"/>
      <c r="BG5" s="100"/>
      <c r="BH5" s="100"/>
      <c r="BI5" s="100"/>
      <c r="BJ5" s="100">
        <v>5104</v>
      </c>
      <c r="BK5" s="100"/>
      <c r="BL5" s="100"/>
      <c r="BM5" s="100"/>
      <c r="BN5" s="100"/>
      <c r="BO5" s="100"/>
      <c r="BP5" s="100"/>
      <c r="BQ5" s="100">
        <v>5000</v>
      </c>
      <c r="BR5" s="100"/>
      <c r="BS5" s="100"/>
      <c r="BT5" s="100"/>
      <c r="BU5" s="100"/>
      <c r="BV5" s="100"/>
      <c r="BW5" s="100"/>
    </row>
    <row r="6" spans="1:75" ht="33" customHeight="1" x14ac:dyDescent="0.2">
      <c r="A6" s="14"/>
      <c r="B6" s="14"/>
      <c r="C6" s="110"/>
      <c r="D6" s="15"/>
      <c r="E6" s="67" t="s">
        <v>126</v>
      </c>
      <c r="F6" s="50"/>
      <c r="G6" s="50"/>
      <c r="H6" s="50"/>
      <c r="I6" s="50"/>
      <c r="J6" s="50"/>
      <c r="K6" s="50"/>
      <c r="L6" s="49"/>
      <c r="M6" s="98">
        <v>443</v>
      </c>
      <c r="N6" s="97"/>
      <c r="O6" s="97"/>
      <c r="P6" s="97"/>
      <c r="Q6" s="97"/>
      <c r="R6" s="97"/>
      <c r="S6" s="97"/>
      <c r="T6" s="97">
        <v>423</v>
      </c>
      <c r="U6" s="97"/>
      <c r="V6" s="97"/>
      <c r="W6" s="97"/>
      <c r="X6" s="97"/>
      <c r="Y6" s="97"/>
      <c r="Z6" s="97"/>
      <c r="AA6" s="97">
        <v>503</v>
      </c>
      <c r="AB6" s="97"/>
      <c r="AC6" s="97"/>
      <c r="AD6" s="97"/>
      <c r="AE6" s="97"/>
      <c r="AF6" s="97"/>
      <c r="AG6" s="97"/>
      <c r="AH6" s="97">
        <v>738</v>
      </c>
      <c r="AI6" s="97"/>
      <c r="AJ6" s="97"/>
      <c r="AK6" s="97"/>
      <c r="AL6" s="97"/>
      <c r="AM6" s="97"/>
      <c r="AN6" s="97"/>
      <c r="AO6" s="97">
        <v>469</v>
      </c>
      <c r="AP6" s="97"/>
      <c r="AQ6" s="97"/>
      <c r="AR6" s="97"/>
      <c r="AS6" s="97"/>
      <c r="AT6" s="97"/>
      <c r="AU6" s="97"/>
      <c r="AV6" s="97">
        <v>518</v>
      </c>
      <c r="AW6" s="97"/>
      <c r="AX6" s="97"/>
      <c r="AY6" s="97"/>
      <c r="AZ6" s="97"/>
      <c r="BA6" s="97"/>
      <c r="BB6" s="97"/>
      <c r="BC6" s="97">
        <v>581</v>
      </c>
      <c r="BD6" s="97"/>
      <c r="BE6" s="97"/>
      <c r="BF6" s="97"/>
      <c r="BG6" s="97"/>
      <c r="BH6" s="97"/>
      <c r="BI6" s="97"/>
      <c r="BJ6" s="97">
        <v>475</v>
      </c>
      <c r="BK6" s="97"/>
      <c r="BL6" s="97"/>
      <c r="BM6" s="97"/>
      <c r="BN6" s="97"/>
      <c r="BO6" s="97"/>
      <c r="BP6" s="97"/>
      <c r="BQ6" s="97">
        <v>380</v>
      </c>
      <c r="BR6" s="97"/>
      <c r="BS6" s="97"/>
      <c r="BT6" s="97"/>
      <c r="BU6" s="97"/>
      <c r="BV6" s="97"/>
      <c r="BW6" s="97"/>
    </row>
    <row r="7" spans="1:75" ht="33" customHeight="1" x14ac:dyDescent="0.2">
      <c r="A7" s="14"/>
      <c r="B7" s="14"/>
      <c r="C7" s="110"/>
      <c r="D7" s="15"/>
      <c r="E7" s="67" t="s">
        <v>125</v>
      </c>
      <c r="F7" s="50"/>
      <c r="G7" s="50"/>
      <c r="H7" s="50"/>
      <c r="I7" s="50"/>
      <c r="J7" s="50"/>
      <c r="K7" s="50"/>
      <c r="L7" s="49"/>
      <c r="M7" s="98">
        <v>1174</v>
      </c>
      <c r="N7" s="97"/>
      <c r="O7" s="97"/>
      <c r="P7" s="97"/>
      <c r="Q7" s="97"/>
      <c r="R7" s="97"/>
      <c r="S7" s="97"/>
      <c r="T7" s="97">
        <v>830</v>
      </c>
      <c r="U7" s="97"/>
      <c r="V7" s="97"/>
      <c r="W7" s="97"/>
      <c r="X7" s="97"/>
      <c r="Y7" s="97"/>
      <c r="Z7" s="97"/>
      <c r="AA7" s="97">
        <v>605</v>
      </c>
      <c r="AB7" s="97"/>
      <c r="AC7" s="97"/>
      <c r="AD7" s="97"/>
      <c r="AE7" s="97"/>
      <c r="AF7" s="97"/>
      <c r="AG7" s="97"/>
      <c r="AH7" s="97">
        <v>304</v>
      </c>
      <c r="AI7" s="97"/>
      <c r="AJ7" s="97"/>
      <c r="AK7" s="97"/>
      <c r="AL7" s="97"/>
      <c r="AM7" s="97"/>
      <c r="AN7" s="97"/>
      <c r="AO7" s="97">
        <v>722</v>
      </c>
      <c r="AP7" s="97"/>
      <c r="AQ7" s="97"/>
      <c r="AR7" s="97"/>
      <c r="AS7" s="97"/>
      <c r="AT7" s="97"/>
      <c r="AU7" s="97"/>
      <c r="AV7" s="97">
        <v>626</v>
      </c>
      <c r="AW7" s="97"/>
      <c r="AX7" s="97"/>
      <c r="AY7" s="97"/>
      <c r="AZ7" s="97"/>
      <c r="BA7" s="97"/>
      <c r="BB7" s="97"/>
      <c r="BC7" s="97">
        <v>727</v>
      </c>
      <c r="BD7" s="97"/>
      <c r="BE7" s="97"/>
      <c r="BF7" s="97"/>
      <c r="BG7" s="97"/>
      <c r="BH7" s="97"/>
      <c r="BI7" s="97"/>
      <c r="BJ7" s="97">
        <v>776</v>
      </c>
      <c r="BK7" s="97"/>
      <c r="BL7" s="97"/>
      <c r="BM7" s="97"/>
      <c r="BN7" s="97"/>
      <c r="BO7" s="97"/>
      <c r="BP7" s="97"/>
      <c r="BQ7" s="97">
        <v>758</v>
      </c>
      <c r="BR7" s="97"/>
      <c r="BS7" s="97"/>
      <c r="BT7" s="97"/>
      <c r="BU7" s="97"/>
      <c r="BV7" s="97"/>
      <c r="BW7" s="97"/>
    </row>
    <row r="8" spans="1:75" ht="33" customHeight="1" x14ac:dyDescent="0.2">
      <c r="A8" s="14"/>
      <c r="B8" s="14"/>
      <c r="C8" s="110"/>
      <c r="D8" s="15"/>
      <c r="E8" s="67" t="s">
        <v>124</v>
      </c>
      <c r="F8" s="50"/>
      <c r="G8" s="50"/>
      <c r="H8" s="50"/>
      <c r="I8" s="50"/>
      <c r="J8" s="50"/>
      <c r="K8" s="50"/>
      <c r="L8" s="49"/>
      <c r="M8" s="112">
        <v>0</v>
      </c>
      <c r="N8" s="111"/>
      <c r="O8" s="111"/>
      <c r="P8" s="111"/>
      <c r="Q8" s="111"/>
      <c r="R8" s="111"/>
      <c r="S8" s="111"/>
      <c r="T8" s="111">
        <v>0</v>
      </c>
      <c r="U8" s="111"/>
      <c r="V8" s="111"/>
      <c r="W8" s="111"/>
      <c r="X8" s="111"/>
      <c r="Y8" s="111"/>
      <c r="Z8" s="111"/>
      <c r="AA8" s="111">
        <v>0</v>
      </c>
      <c r="AB8" s="111"/>
      <c r="AC8" s="111"/>
      <c r="AD8" s="111"/>
      <c r="AE8" s="111"/>
      <c r="AF8" s="111"/>
      <c r="AG8" s="111"/>
      <c r="AH8" s="111">
        <v>0</v>
      </c>
      <c r="AI8" s="111"/>
      <c r="AJ8" s="111"/>
      <c r="AK8" s="111"/>
      <c r="AL8" s="111"/>
      <c r="AM8" s="111"/>
      <c r="AN8" s="111"/>
      <c r="AO8" s="111">
        <v>0</v>
      </c>
      <c r="AP8" s="111"/>
      <c r="AQ8" s="111"/>
      <c r="AR8" s="111"/>
      <c r="AS8" s="111"/>
      <c r="AT8" s="111"/>
      <c r="AU8" s="111"/>
      <c r="AV8" s="111">
        <v>0</v>
      </c>
      <c r="AW8" s="111"/>
      <c r="AX8" s="111"/>
      <c r="AY8" s="111"/>
      <c r="AZ8" s="111"/>
      <c r="BA8" s="111"/>
      <c r="BB8" s="111"/>
      <c r="BC8" s="111">
        <v>0</v>
      </c>
      <c r="BD8" s="111"/>
      <c r="BE8" s="111"/>
      <c r="BF8" s="111"/>
      <c r="BG8" s="111"/>
      <c r="BH8" s="111"/>
      <c r="BI8" s="111"/>
      <c r="BJ8" s="111">
        <v>0</v>
      </c>
      <c r="BK8" s="111"/>
      <c r="BL8" s="111"/>
      <c r="BM8" s="111"/>
      <c r="BN8" s="111"/>
      <c r="BO8" s="111"/>
      <c r="BP8" s="111"/>
      <c r="BQ8" s="111">
        <v>0</v>
      </c>
      <c r="BR8" s="111"/>
      <c r="BS8" s="111"/>
      <c r="BT8" s="111"/>
      <c r="BU8" s="111"/>
      <c r="BV8" s="111"/>
      <c r="BW8" s="111"/>
    </row>
    <row r="9" spans="1:75" ht="33" customHeight="1" x14ac:dyDescent="0.2">
      <c r="A9" s="14"/>
      <c r="B9" s="14"/>
      <c r="C9" s="110"/>
      <c r="D9" s="15"/>
      <c r="E9" s="67" t="s">
        <v>123</v>
      </c>
      <c r="F9" s="50"/>
      <c r="G9" s="50"/>
      <c r="H9" s="50"/>
      <c r="I9" s="50"/>
      <c r="J9" s="50"/>
      <c r="K9" s="50"/>
      <c r="L9" s="49"/>
      <c r="M9" s="98">
        <v>268</v>
      </c>
      <c r="N9" s="97"/>
      <c r="O9" s="97"/>
      <c r="P9" s="97"/>
      <c r="Q9" s="97"/>
      <c r="R9" s="97"/>
      <c r="S9" s="97"/>
      <c r="T9" s="97">
        <v>200</v>
      </c>
      <c r="U9" s="97"/>
      <c r="V9" s="97"/>
      <c r="W9" s="97"/>
      <c r="X9" s="97"/>
      <c r="Y9" s="97"/>
      <c r="Z9" s="97"/>
      <c r="AA9" s="97">
        <v>214</v>
      </c>
      <c r="AB9" s="97"/>
      <c r="AC9" s="97"/>
      <c r="AD9" s="97"/>
      <c r="AE9" s="97"/>
      <c r="AF9" s="97"/>
      <c r="AG9" s="97"/>
      <c r="AH9" s="97">
        <v>268</v>
      </c>
      <c r="AI9" s="97"/>
      <c r="AJ9" s="97"/>
      <c r="AK9" s="97"/>
      <c r="AL9" s="97"/>
      <c r="AM9" s="97"/>
      <c r="AN9" s="97"/>
      <c r="AO9" s="97">
        <v>360</v>
      </c>
      <c r="AP9" s="97"/>
      <c r="AQ9" s="97"/>
      <c r="AR9" s="97"/>
      <c r="AS9" s="97"/>
      <c r="AT9" s="97"/>
      <c r="AU9" s="97"/>
      <c r="AV9" s="97">
        <v>370</v>
      </c>
      <c r="AW9" s="97"/>
      <c r="AX9" s="97"/>
      <c r="AY9" s="97"/>
      <c r="AZ9" s="97"/>
      <c r="BA9" s="97"/>
      <c r="BB9" s="97"/>
      <c r="BC9" s="97">
        <v>460</v>
      </c>
      <c r="BD9" s="97"/>
      <c r="BE9" s="97"/>
      <c r="BF9" s="97"/>
      <c r="BG9" s="97"/>
      <c r="BH9" s="97"/>
      <c r="BI9" s="97"/>
      <c r="BJ9" s="97">
        <v>367</v>
      </c>
      <c r="BK9" s="97"/>
      <c r="BL9" s="97"/>
      <c r="BM9" s="97"/>
      <c r="BN9" s="97"/>
      <c r="BO9" s="97"/>
      <c r="BP9" s="97"/>
      <c r="BQ9" s="97">
        <v>335</v>
      </c>
      <c r="BR9" s="97"/>
      <c r="BS9" s="97"/>
      <c r="BT9" s="97"/>
      <c r="BU9" s="97"/>
      <c r="BV9" s="97"/>
      <c r="BW9" s="97"/>
    </row>
    <row r="10" spans="1:75" ht="33" customHeight="1" x14ac:dyDescent="0.2">
      <c r="A10" s="14"/>
      <c r="B10" s="14"/>
      <c r="C10" s="36" t="s">
        <v>122</v>
      </c>
      <c r="D10" s="35"/>
      <c r="E10" s="35"/>
      <c r="F10" s="35"/>
      <c r="G10" s="35"/>
      <c r="H10" s="35"/>
      <c r="I10" s="35"/>
      <c r="J10" s="35"/>
      <c r="K10" s="35"/>
      <c r="L10" s="34"/>
      <c r="M10" s="98">
        <f>SUM(M5:S9)</f>
        <v>8184</v>
      </c>
      <c r="N10" s="97"/>
      <c r="O10" s="97"/>
      <c r="P10" s="97"/>
      <c r="Q10" s="97"/>
      <c r="R10" s="97"/>
      <c r="S10" s="97"/>
      <c r="T10" s="97">
        <f>SUM(T5:Z9)</f>
        <v>7647</v>
      </c>
      <c r="U10" s="97"/>
      <c r="V10" s="97"/>
      <c r="W10" s="97"/>
      <c r="X10" s="97"/>
      <c r="Y10" s="97"/>
      <c r="Z10" s="97"/>
      <c r="AA10" s="97">
        <f>SUM(AA5:AG9)</f>
        <v>7048</v>
      </c>
      <c r="AB10" s="97"/>
      <c r="AC10" s="97"/>
      <c r="AD10" s="97"/>
      <c r="AE10" s="97"/>
      <c r="AF10" s="97"/>
      <c r="AG10" s="97"/>
      <c r="AH10" s="97">
        <f>SUM(AH5:AN9)</f>
        <v>6977</v>
      </c>
      <c r="AI10" s="97"/>
      <c r="AJ10" s="97"/>
      <c r="AK10" s="97"/>
      <c r="AL10" s="97"/>
      <c r="AM10" s="97"/>
      <c r="AN10" s="97"/>
      <c r="AO10" s="97">
        <f>SUM(AO5:AU9)</f>
        <v>7033</v>
      </c>
      <c r="AP10" s="97"/>
      <c r="AQ10" s="97"/>
      <c r="AR10" s="97"/>
      <c r="AS10" s="97"/>
      <c r="AT10" s="97"/>
      <c r="AU10" s="97"/>
      <c r="AV10" s="97">
        <v>6899</v>
      </c>
      <c r="AW10" s="97"/>
      <c r="AX10" s="97"/>
      <c r="AY10" s="97"/>
      <c r="AZ10" s="97"/>
      <c r="BA10" s="97"/>
      <c r="BB10" s="97"/>
      <c r="BC10" s="97">
        <f>SUM(BC5:BI9)</f>
        <v>6940</v>
      </c>
      <c r="BD10" s="97"/>
      <c r="BE10" s="97"/>
      <c r="BF10" s="97"/>
      <c r="BG10" s="97"/>
      <c r="BH10" s="97"/>
      <c r="BI10" s="97"/>
      <c r="BJ10" s="97">
        <f>SUM(BJ5:BP9)</f>
        <v>6722</v>
      </c>
      <c r="BK10" s="97"/>
      <c r="BL10" s="97"/>
      <c r="BM10" s="97"/>
      <c r="BN10" s="97"/>
      <c r="BO10" s="97"/>
      <c r="BP10" s="97"/>
      <c r="BQ10" s="97">
        <v>6473</v>
      </c>
      <c r="BR10" s="97"/>
      <c r="BS10" s="97"/>
      <c r="BT10" s="97"/>
      <c r="BU10" s="97"/>
      <c r="BV10" s="97"/>
      <c r="BW10" s="97"/>
    </row>
    <row r="11" spans="1:75" ht="33" customHeight="1" x14ac:dyDescent="0.2">
      <c r="A11" s="14"/>
      <c r="B11" s="14"/>
      <c r="C11" s="109" t="s">
        <v>121</v>
      </c>
      <c r="D11" s="108"/>
      <c r="E11" s="108"/>
      <c r="F11" s="108"/>
      <c r="G11" s="108"/>
      <c r="H11" s="108"/>
      <c r="I11" s="108"/>
      <c r="J11" s="108"/>
      <c r="K11" s="108"/>
      <c r="L11" s="107"/>
      <c r="M11" s="98">
        <v>492</v>
      </c>
      <c r="N11" s="97"/>
      <c r="O11" s="97"/>
      <c r="P11" s="97"/>
      <c r="Q11" s="97"/>
      <c r="R11" s="97"/>
      <c r="S11" s="97"/>
      <c r="T11" s="97">
        <v>503</v>
      </c>
      <c r="U11" s="97"/>
      <c r="V11" s="97"/>
      <c r="W11" s="97"/>
      <c r="X11" s="97"/>
      <c r="Y11" s="97"/>
      <c r="Z11" s="97"/>
      <c r="AA11" s="97">
        <v>687</v>
      </c>
      <c r="AB11" s="97"/>
      <c r="AC11" s="97"/>
      <c r="AD11" s="97"/>
      <c r="AE11" s="97"/>
      <c r="AF11" s="97"/>
      <c r="AG11" s="97"/>
      <c r="AH11" s="97">
        <v>673</v>
      </c>
      <c r="AI11" s="97"/>
      <c r="AJ11" s="97"/>
      <c r="AK11" s="97"/>
      <c r="AL11" s="97"/>
      <c r="AM11" s="97"/>
      <c r="AN11" s="97"/>
      <c r="AO11" s="97">
        <v>667</v>
      </c>
      <c r="AP11" s="97"/>
      <c r="AQ11" s="97"/>
      <c r="AR11" s="97"/>
      <c r="AS11" s="97"/>
      <c r="AT11" s="97"/>
      <c r="AU11" s="97"/>
      <c r="AV11" s="97">
        <v>658</v>
      </c>
      <c r="AW11" s="97"/>
      <c r="AX11" s="97"/>
      <c r="AY11" s="97"/>
      <c r="AZ11" s="97"/>
      <c r="BA11" s="97"/>
      <c r="BB11" s="97"/>
      <c r="BC11" s="97">
        <v>569</v>
      </c>
      <c r="BD11" s="97"/>
      <c r="BE11" s="97"/>
      <c r="BF11" s="97"/>
      <c r="BG11" s="97"/>
      <c r="BH11" s="97"/>
      <c r="BI11" s="97"/>
      <c r="BJ11" s="97">
        <v>683</v>
      </c>
      <c r="BK11" s="97"/>
      <c r="BL11" s="97"/>
      <c r="BM11" s="97"/>
      <c r="BN11" s="97"/>
      <c r="BO11" s="97"/>
      <c r="BP11" s="97"/>
      <c r="BQ11" s="97">
        <v>667</v>
      </c>
      <c r="BR11" s="97"/>
      <c r="BS11" s="97"/>
      <c r="BT11" s="97"/>
      <c r="BU11" s="97"/>
      <c r="BV11" s="97"/>
      <c r="BW11" s="97"/>
    </row>
    <row r="12" spans="1:75" ht="33" customHeight="1" x14ac:dyDescent="0.2">
      <c r="A12" s="14"/>
      <c r="B12" s="14"/>
      <c r="C12" s="109" t="s">
        <v>120</v>
      </c>
      <c r="D12" s="108"/>
      <c r="E12" s="108"/>
      <c r="F12" s="108"/>
      <c r="G12" s="108"/>
      <c r="H12" s="108"/>
      <c r="I12" s="108"/>
      <c r="J12" s="108"/>
      <c r="K12" s="108"/>
      <c r="L12" s="107"/>
      <c r="M12" s="98">
        <v>95</v>
      </c>
      <c r="N12" s="97"/>
      <c r="O12" s="97"/>
      <c r="P12" s="97"/>
      <c r="Q12" s="97"/>
      <c r="R12" s="97"/>
      <c r="S12" s="97"/>
      <c r="T12" s="97">
        <v>89</v>
      </c>
      <c r="U12" s="97"/>
      <c r="V12" s="97"/>
      <c r="W12" s="97"/>
      <c r="X12" s="97"/>
      <c r="Y12" s="97"/>
      <c r="Z12" s="97"/>
      <c r="AA12" s="97">
        <v>104</v>
      </c>
      <c r="AB12" s="97"/>
      <c r="AC12" s="97"/>
      <c r="AD12" s="97"/>
      <c r="AE12" s="97"/>
      <c r="AF12" s="97"/>
      <c r="AG12" s="97"/>
      <c r="AH12" s="97">
        <v>51</v>
      </c>
      <c r="AI12" s="97"/>
      <c r="AJ12" s="97"/>
      <c r="AK12" s="97"/>
      <c r="AL12" s="97"/>
      <c r="AM12" s="97"/>
      <c r="AN12" s="97"/>
      <c r="AO12" s="97">
        <v>58</v>
      </c>
      <c r="AP12" s="97"/>
      <c r="AQ12" s="97"/>
      <c r="AR12" s="97"/>
      <c r="AS12" s="97"/>
      <c r="AT12" s="97"/>
      <c r="AU12" s="97"/>
      <c r="AV12" s="97">
        <v>70</v>
      </c>
      <c r="AW12" s="97"/>
      <c r="AX12" s="97"/>
      <c r="AY12" s="97"/>
      <c r="AZ12" s="97"/>
      <c r="BA12" s="97"/>
      <c r="BB12" s="97"/>
      <c r="BC12" s="97">
        <v>86</v>
      </c>
      <c r="BD12" s="97"/>
      <c r="BE12" s="97"/>
      <c r="BF12" s="97"/>
      <c r="BG12" s="97"/>
      <c r="BH12" s="97"/>
      <c r="BI12" s="97"/>
      <c r="BJ12" s="97">
        <v>80</v>
      </c>
      <c r="BK12" s="97"/>
      <c r="BL12" s="97"/>
      <c r="BM12" s="97"/>
      <c r="BN12" s="97"/>
      <c r="BO12" s="97"/>
      <c r="BP12" s="97"/>
      <c r="BQ12" s="97">
        <v>78</v>
      </c>
      <c r="BR12" s="97"/>
      <c r="BS12" s="97"/>
      <c r="BT12" s="97"/>
      <c r="BU12" s="97"/>
      <c r="BV12" s="97"/>
      <c r="BW12" s="97"/>
    </row>
    <row r="13" spans="1:75" ht="33" customHeight="1" x14ac:dyDescent="0.2">
      <c r="A13" s="69" t="s">
        <v>119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106"/>
      <c r="M13" s="98">
        <f>SUM(M10:S12)</f>
        <v>8771</v>
      </c>
      <c r="N13" s="97"/>
      <c r="O13" s="97"/>
      <c r="P13" s="97"/>
      <c r="Q13" s="97"/>
      <c r="R13" s="97"/>
      <c r="S13" s="97"/>
      <c r="T13" s="97">
        <f>SUM(T10:Z12)</f>
        <v>8239</v>
      </c>
      <c r="U13" s="97"/>
      <c r="V13" s="97"/>
      <c r="W13" s="97"/>
      <c r="X13" s="97"/>
      <c r="Y13" s="97"/>
      <c r="Z13" s="97"/>
      <c r="AA13" s="97">
        <f>SUM(AA10:AG12)</f>
        <v>7839</v>
      </c>
      <c r="AB13" s="97"/>
      <c r="AC13" s="97"/>
      <c r="AD13" s="97"/>
      <c r="AE13" s="97"/>
      <c r="AF13" s="97"/>
      <c r="AG13" s="97"/>
      <c r="AH13" s="97">
        <f>SUM(AH10:AN12)</f>
        <v>7701</v>
      </c>
      <c r="AI13" s="97"/>
      <c r="AJ13" s="97"/>
      <c r="AK13" s="97"/>
      <c r="AL13" s="97"/>
      <c r="AM13" s="97"/>
      <c r="AN13" s="97"/>
      <c r="AO13" s="97">
        <f>SUM(AO10:AU12)</f>
        <v>7758</v>
      </c>
      <c r="AP13" s="97"/>
      <c r="AQ13" s="97"/>
      <c r="AR13" s="97"/>
      <c r="AS13" s="97"/>
      <c r="AT13" s="97"/>
      <c r="AU13" s="97"/>
      <c r="AV13" s="97">
        <v>7627</v>
      </c>
      <c r="AW13" s="97"/>
      <c r="AX13" s="97"/>
      <c r="AY13" s="97"/>
      <c r="AZ13" s="97"/>
      <c r="BA13" s="97"/>
      <c r="BB13" s="97"/>
      <c r="BC13" s="97">
        <v>7595</v>
      </c>
      <c r="BD13" s="97"/>
      <c r="BE13" s="97"/>
      <c r="BF13" s="97"/>
      <c r="BG13" s="97"/>
      <c r="BH13" s="97"/>
      <c r="BI13" s="97"/>
      <c r="BJ13" s="97">
        <v>7485</v>
      </c>
      <c r="BK13" s="97"/>
      <c r="BL13" s="97"/>
      <c r="BM13" s="97"/>
      <c r="BN13" s="97"/>
      <c r="BO13" s="97"/>
      <c r="BP13" s="97"/>
      <c r="BQ13" s="97">
        <v>7218</v>
      </c>
      <c r="BR13" s="97"/>
      <c r="BS13" s="97"/>
      <c r="BT13" s="97"/>
      <c r="BU13" s="97"/>
      <c r="BV13" s="97"/>
      <c r="BW13" s="97"/>
    </row>
    <row r="14" spans="1:75" ht="33" customHeight="1" thickBot="1" x14ac:dyDescent="0.25">
      <c r="A14" s="105" t="s">
        <v>118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4"/>
      <c r="M14" s="103">
        <v>899</v>
      </c>
      <c r="N14" s="102"/>
      <c r="O14" s="102"/>
      <c r="P14" s="102"/>
      <c r="Q14" s="102"/>
      <c r="R14" s="102"/>
      <c r="S14" s="102"/>
      <c r="T14" s="102">
        <v>861</v>
      </c>
      <c r="U14" s="102"/>
      <c r="V14" s="102"/>
      <c r="W14" s="102"/>
      <c r="X14" s="102"/>
      <c r="Y14" s="102"/>
      <c r="Z14" s="102"/>
      <c r="AA14" s="102">
        <v>834</v>
      </c>
      <c r="AB14" s="102"/>
      <c r="AC14" s="102"/>
      <c r="AD14" s="102"/>
      <c r="AE14" s="102"/>
      <c r="AF14" s="102"/>
      <c r="AG14" s="102"/>
      <c r="AH14" s="102">
        <v>836</v>
      </c>
      <c r="AI14" s="102"/>
      <c r="AJ14" s="102"/>
      <c r="AK14" s="102"/>
      <c r="AL14" s="102"/>
      <c r="AM14" s="102"/>
      <c r="AN14" s="102"/>
      <c r="AO14" s="102">
        <v>862</v>
      </c>
      <c r="AP14" s="102"/>
      <c r="AQ14" s="102"/>
      <c r="AR14" s="102"/>
      <c r="AS14" s="102"/>
      <c r="AT14" s="102"/>
      <c r="AU14" s="102"/>
      <c r="AV14" s="102">
        <v>867</v>
      </c>
      <c r="AW14" s="102"/>
      <c r="AX14" s="102"/>
      <c r="AY14" s="102"/>
      <c r="AZ14" s="102"/>
      <c r="BA14" s="102"/>
      <c r="BB14" s="102"/>
      <c r="BC14" s="102">
        <v>887</v>
      </c>
      <c r="BD14" s="102"/>
      <c r="BE14" s="102"/>
      <c r="BF14" s="102"/>
      <c r="BG14" s="102"/>
      <c r="BH14" s="102"/>
      <c r="BI14" s="102"/>
      <c r="BJ14" s="102">
        <v>895</v>
      </c>
      <c r="BK14" s="102"/>
      <c r="BL14" s="102"/>
      <c r="BM14" s="102"/>
      <c r="BN14" s="102"/>
      <c r="BO14" s="102"/>
      <c r="BP14" s="102"/>
      <c r="BQ14" s="102">
        <v>886</v>
      </c>
      <c r="BR14" s="102"/>
      <c r="BS14" s="102"/>
      <c r="BT14" s="102"/>
      <c r="BU14" s="102"/>
      <c r="BV14" s="102"/>
      <c r="BW14" s="102"/>
    </row>
    <row r="15" spans="1:75" ht="16.5" customHeight="1" x14ac:dyDescent="0.2">
      <c r="A15" s="22" t="s">
        <v>107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3"/>
      <c r="AP15" s="93"/>
      <c r="AQ15" s="93"/>
      <c r="AR15" s="93"/>
      <c r="AS15" s="93"/>
      <c r="AT15" s="93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</row>
    <row r="16" spans="1:75" ht="16.5" customHeight="1" x14ac:dyDescent="0.2">
      <c r="A16" s="1" t="s">
        <v>117</v>
      </c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1"/>
      <c r="AP16" s="91"/>
      <c r="AQ16" s="91"/>
      <c r="AR16" s="91"/>
      <c r="AS16" s="91"/>
      <c r="AT16" s="91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</row>
    <row r="17" spans="1:75" ht="33" customHeight="1" x14ac:dyDescent="0.2"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1"/>
      <c r="AP17" s="91"/>
      <c r="AQ17" s="91"/>
      <c r="AR17" s="91"/>
      <c r="AS17" s="91"/>
      <c r="AT17" s="91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</row>
    <row r="18" spans="1:75" ht="20.100000000000001" customHeight="1" thickBot="1" x14ac:dyDescent="0.25">
      <c r="A18" s="81" t="s">
        <v>116</v>
      </c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1"/>
      <c r="AP18" s="91"/>
      <c r="AQ18" s="91"/>
      <c r="AR18" s="91"/>
      <c r="AS18" s="91"/>
      <c r="AT18" s="91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</row>
    <row r="19" spans="1:75" ht="33" customHeight="1" x14ac:dyDescent="0.2">
      <c r="A19" s="41" t="s">
        <v>115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19"/>
      <c r="M19" s="16" t="s">
        <v>64</v>
      </c>
      <c r="N19" s="41"/>
      <c r="O19" s="41"/>
      <c r="P19" s="41"/>
      <c r="Q19" s="41"/>
      <c r="R19" s="41"/>
      <c r="S19" s="19"/>
      <c r="T19" s="16" t="s">
        <v>100</v>
      </c>
      <c r="U19" s="41"/>
      <c r="V19" s="41"/>
      <c r="W19" s="41"/>
      <c r="X19" s="41"/>
      <c r="Y19" s="41"/>
      <c r="Z19" s="19"/>
      <c r="AA19" s="16" t="s">
        <v>8</v>
      </c>
      <c r="AB19" s="41"/>
      <c r="AC19" s="41"/>
      <c r="AD19" s="41"/>
      <c r="AE19" s="41"/>
      <c r="AF19" s="41"/>
      <c r="AG19" s="19"/>
      <c r="AH19" s="16" t="s">
        <v>7</v>
      </c>
      <c r="AI19" s="41"/>
      <c r="AJ19" s="41"/>
      <c r="AK19" s="41"/>
      <c r="AL19" s="41"/>
      <c r="AM19" s="41"/>
      <c r="AN19" s="19"/>
      <c r="AO19" s="16" t="s">
        <v>6</v>
      </c>
      <c r="AP19" s="41"/>
      <c r="AQ19" s="41"/>
      <c r="AR19" s="41"/>
      <c r="AS19" s="41"/>
      <c r="AT19" s="41"/>
      <c r="AU19" s="19"/>
      <c r="AV19" s="16" t="s">
        <v>40</v>
      </c>
      <c r="AW19" s="41"/>
      <c r="AX19" s="41"/>
      <c r="AY19" s="41"/>
      <c r="AZ19" s="41"/>
      <c r="BA19" s="41"/>
      <c r="BB19" s="41"/>
      <c r="BC19" s="16" t="s">
        <v>4</v>
      </c>
      <c r="BD19" s="41"/>
      <c r="BE19" s="41"/>
      <c r="BF19" s="41"/>
      <c r="BG19" s="41"/>
      <c r="BH19" s="41"/>
      <c r="BI19" s="41"/>
      <c r="BJ19" s="16" t="s">
        <v>3</v>
      </c>
      <c r="BK19" s="41"/>
      <c r="BL19" s="41"/>
      <c r="BM19" s="41"/>
      <c r="BN19" s="41"/>
      <c r="BO19" s="41"/>
      <c r="BP19" s="41"/>
      <c r="BQ19" s="16" t="s">
        <v>114</v>
      </c>
      <c r="BR19" s="41"/>
      <c r="BS19" s="41"/>
      <c r="BT19" s="41"/>
      <c r="BU19" s="41"/>
      <c r="BV19" s="41"/>
      <c r="BW19" s="41"/>
    </row>
    <row r="20" spans="1:75" ht="33" customHeight="1" x14ac:dyDescent="0.2">
      <c r="A20" s="50" t="s">
        <v>113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49"/>
      <c r="M20" s="101">
        <v>8727</v>
      </c>
      <c r="N20" s="100"/>
      <c r="O20" s="100"/>
      <c r="P20" s="100"/>
      <c r="Q20" s="100"/>
      <c r="R20" s="100"/>
      <c r="S20" s="100"/>
      <c r="T20" s="100">
        <v>8185</v>
      </c>
      <c r="U20" s="100"/>
      <c r="V20" s="100"/>
      <c r="W20" s="100"/>
      <c r="X20" s="100"/>
      <c r="Y20" s="100"/>
      <c r="Z20" s="100"/>
      <c r="AA20" s="100">
        <v>8023</v>
      </c>
      <c r="AB20" s="100"/>
      <c r="AC20" s="100"/>
      <c r="AD20" s="100"/>
      <c r="AE20" s="100"/>
      <c r="AF20" s="100"/>
      <c r="AG20" s="100"/>
      <c r="AH20" s="100">
        <v>8278</v>
      </c>
      <c r="AI20" s="100"/>
      <c r="AJ20" s="100"/>
      <c r="AK20" s="100"/>
      <c r="AL20" s="100"/>
      <c r="AM20" s="100"/>
      <c r="AN20" s="100"/>
      <c r="AO20" s="100">
        <v>7700</v>
      </c>
      <c r="AP20" s="100"/>
      <c r="AQ20" s="100"/>
      <c r="AR20" s="100"/>
      <c r="AS20" s="100"/>
      <c r="AT20" s="100"/>
      <c r="AU20" s="100"/>
      <c r="AV20" s="100">
        <v>7557</v>
      </c>
      <c r="AW20" s="100"/>
      <c r="AX20" s="100"/>
      <c r="AY20" s="100"/>
      <c r="AZ20" s="100"/>
      <c r="BA20" s="100"/>
      <c r="BB20" s="100"/>
      <c r="BC20" s="100">
        <v>7509</v>
      </c>
      <c r="BD20" s="100"/>
      <c r="BE20" s="100"/>
      <c r="BF20" s="100"/>
      <c r="BG20" s="100"/>
      <c r="BH20" s="100"/>
      <c r="BI20" s="100"/>
      <c r="BJ20" s="100">
        <v>7405</v>
      </c>
      <c r="BK20" s="100"/>
      <c r="BL20" s="100"/>
      <c r="BM20" s="100"/>
      <c r="BN20" s="100"/>
      <c r="BO20" s="100"/>
      <c r="BP20" s="100"/>
      <c r="BQ20" s="100">
        <v>7140</v>
      </c>
      <c r="BR20" s="100"/>
      <c r="BS20" s="100"/>
      <c r="BT20" s="100"/>
      <c r="BU20" s="100"/>
      <c r="BV20" s="100"/>
      <c r="BW20" s="100"/>
    </row>
    <row r="21" spans="1:75" ht="33" customHeight="1" x14ac:dyDescent="0.2">
      <c r="A21" s="14"/>
      <c r="B21" s="14"/>
      <c r="C21" s="67" t="s">
        <v>112</v>
      </c>
      <c r="D21" s="50"/>
      <c r="E21" s="50"/>
      <c r="F21" s="50"/>
      <c r="G21" s="50"/>
      <c r="H21" s="50"/>
      <c r="I21" s="50"/>
      <c r="J21" s="50"/>
      <c r="K21" s="50"/>
      <c r="L21" s="49"/>
      <c r="M21" s="99">
        <v>0</v>
      </c>
      <c r="N21" s="99"/>
      <c r="O21" s="99"/>
      <c r="P21" s="99"/>
      <c r="Q21" s="99"/>
      <c r="R21" s="99"/>
      <c r="S21" s="99"/>
      <c r="T21" s="99">
        <v>0</v>
      </c>
      <c r="U21" s="99"/>
      <c r="V21" s="99"/>
      <c r="W21" s="99"/>
      <c r="X21" s="99"/>
      <c r="Y21" s="99"/>
      <c r="Z21" s="99"/>
      <c r="AA21" s="99">
        <v>0</v>
      </c>
      <c r="AB21" s="99"/>
      <c r="AC21" s="99"/>
      <c r="AD21" s="99"/>
      <c r="AE21" s="99"/>
      <c r="AF21" s="99"/>
      <c r="AG21" s="99"/>
      <c r="AH21" s="99">
        <v>0</v>
      </c>
      <c r="AI21" s="99"/>
      <c r="AJ21" s="99"/>
      <c r="AK21" s="99"/>
      <c r="AL21" s="99"/>
      <c r="AM21" s="99"/>
      <c r="AN21" s="99"/>
      <c r="AO21" s="99">
        <v>0</v>
      </c>
      <c r="AP21" s="99"/>
      <c r="AQ21" s="99"/>
      <c r="AR21" s="99"/>
      <c r="AS21" s="99"/>
      <c r="AT21" s="99"/>
      <c r="AU21" s="99"/>
      <c r="AV21" s="99">
        <v>0</v>
      </c>
      <c r="AW21" s="99"/>
      <c r="AX21" s="99"/>
      <c r="AY21" s="99"/>
      <c r="AZ21" s="99"/>
      <c r="BA21" s="99"/>
      <c r="BB21" s="99"/>
      <c r="BC21" s="99">
        <v>0</v>
      </c>
      <c r="BD21" s="99"/>
      <c r="BE21" s="99"/>
      <c r="BF21" s="99"/>
      <c r="BG21" s="99"/>
      <c r="BH21" s="99"/>
      <c r="BI21" s="99"/>
      <c r="BJ21" s="99">
        <v>0</v>
      </c>
      <c r="BK21" s="99"/>
      <c r="BL21" s="99"/>
      <c r="BM21" s="99"/>
      <c r="BN21" s="99"/>
      <c r="BO21" s="99"/>
      <c r="BP21" s="99"/>
      <c r="BQ21" s="99">
        <v>0</v>
      </c>
      <c r="BR21" s="99"/>
      <c r="BS21" s="99"/>
      <c r="BT21" s="99"/>
      <c r="BU21" s="99"/>
      <c r="BV21" s="99"/>
      <c r="BW21" s="99"/>
    </row>
    <row r="22" spans="1:75" ht="33" customHeight="1" x14ac:dyDescent="0.2">
      <c r="A22" s="14"/>
      <c r="B22" s="14"/>
      <c r="C22" s="67" t="s">
        <v>111</v>
      </c>
      <c r="D22" s="50"/>
      <c r="E22" s="50"/>
      <c r="F22" s="50"/>
      <c r="G22" s="50"/>
      <c r="H22" s="50"/>
      <c r="I22" s="50"/>
      <c r="J22" s="50"/>
      <c r="K22" s="50"/>
      <c r="L22" s="49"/>
      <c r="M22" s="98">
        <v>480</v>
      </c>
      <c r="N22" s="97"/>
      <c r="O22" s="97"/>
      <c r="P22" s="97"/>
      <c r="Q22" s="97"/>
      <c r="R22" s="97"/>
      <c r="S22" s="97"/>
      <c r="T22" s="97">
        <v>458</v>
      </c>
      <c r="U22" s="97"/>
      <c r="V22" s="97"/>
      <c r="W22" s="97"/>
      <c r="X22" s="97"/>
      <c r="Y22" s="97"/>
      <c r="Z22" s="97"/>
      <c r="AA22" s="97">
        <v>342</v>
      </c>
      <c r="AB22" s="97"/>
      <c r="AC22" s="97"/>
      <c r="AD22" s="97"/>
      <c r="AE22" s="97"/>
      <c r="AF22" s="97"/>
      <c r="AG22" s="97"/>
      <c r="AH22" s="97">
        <v>583</v>
      </c>
      <c r="AI22" s="97"/>
      <c r="AJ22" s="97"/>
      <c r="AK22" s="97"/>
      <c r="AL22" s="97"/>
      <c r="AM22" s="97"/>
      <c r="AN22" s="97"/>
      <c r="AO22" s="97">
        <v>279</v>
      </c>
      <c r="AP22" s="97"/>
      <c r="AQ22" s="97"/>
      <c r="AR22" s="97"/>
      <c r="AS22" s="97"/>
      <c r="AT22" s="97"/>
      <c r="AU22" s="97"/>
      <c r="AV22" s="97">
        <v>193</v>
      </c>
      <c r="AW22" s="97"/>
      <c r="AX22" s="97"/>
      <c r="AY22" s="97"/>
      <c r="AZ22" s="97"/>
      <c r="BA22" s="97"/>
      <c r="BB22" s="97"/>
      <c r="BC22" s="97">
        <v>257</v>
      </c>
      <c r="BD22" s="97"/>
      <c r="BE22" s="97"/>
      <c r="BF22" s="97"/>
      <c r="BG22" s="97"/>
      <c r="BH22" s="97"/>
      <c r="BI22" s="97"/>
      <c r="BJ22" s="97">
        <v>181</v>
      </c>
      <c r="BK22" s="97"/>
      <c r="BL22" s="97"/>
      <c r="BM22" s="97"/>
      <c r="BN22" s="97"/>
      <c r="BO22" s="97"/>
      <c r="BP22" s="97"/>
      <c r="BQ22" s="97">
        <v>130</v>
      </c>
      <c r="BR22" s="97"/>
      <c r="BS22" s="97"/>
      <c r="BT22" s="97"/>
      <c r="BU22" s="97"/>
      <c r="BV22" s="97"/>
      <c r="BW22" s="97"/>
    </row>
    <row r="23" spans="1:75" ht="33" customHeight="1" x14ac:dyDescent="0.2">
      <c r="A23" s="14"/>
      <c r="B23" s="14"/>
      <c r="C23" s="67" t="s">
        <v>110</v>
      </c>
      <c r="D23" s="50"/>
      <c r="E23" s="50"/>
      <c r="F23" s="50"/>
      <c r="G23" s="50"/>
      <c r="H23" s="50"/>
      <c r="I23" s="50"/>
      <c r="J23" s="50"/>
      <c r="K23" s="50"/>
      <c r="L23" s="49"/>
      <c r="M23" s="98">
        <v>8117</v>
      </c>
      <c r="N23" s="97"/>
      <c r="O23" s="97"/>
      <c r="P23" s="97"/>
      <c r="Q23" s="97"/>
      <c r="R23" s="97"/>
      <c r="S23" s="97"/>
      <c r="T23" s="97">
        <v>7617</v>
      </c>
      <c r="U23" s="97"/>
      <c r="V23" s="97"/>
      <c r="W23" s="97"/>
      <c r="X23" s="97"/>
      <c r="Y23" s="97"/>
      <c r="Z23" s="97"/>
      <c r="AA23" s="97">
        <v>7491</v>
      </c>
      <c r="AB23" s="97"/>
      <c r="AC23" s="97"/>
      <c r="AD23" s="97"/>
      <c r="AE23" s="97"/>
      <c r="AF23" s="97"/>
      <c r="AG23" s="97"/>
      <c r="AH23" s="97">
        <v>7487</v>
      </c>
      <c r="AI23" s="97"/>
      <c r="AJ23" s="97"/>
      <c r="AK23" s="97"/>
      <c r="AL23" s="97"/>
      <c r="AM23" s="97"/>
      <c r="AN23" s="97"/>
      <c r="AO23" s="97">
        <v>7421</v>
      </c>
      <c r="AP23" s="97"/>
      <c r="AQ23" s="97"/>
      <c r="AR23" s="97"/>
      <c r="AS23" s="97"/>
      <c r="AT23" s="97"/>
      <c r="AU23" s="97"/>
      <c r="AV23" s="97">
        <v>7364</v>
      </c>
      <c r="AW23" s="97"/>
      <c r="AX23" s="97"/>
      <c r="AY23" s="97"/>
      <c r="AZ23" s="97"/>
      <c r="BA23" s="97"/>
      <c r="BB23" s="97"/>
      <c r="BC23" s="97">
        <v>7252</v>
      </c>
      <c r="BD23" s="97"/>
      <c r="BE23" s="97"/>
      <c r="BF23" s="97"/>
      <c r="BG23" s="97"/>
      <c r="BH23" s="97"/>
      <c r="BI23" s="97"/>
      <c r="BJ23" s="97">
        <v>7224</v>
      </c>
      <c r="BK23" s="97"/>
      <c r="BL23" s="97"/>
      <c r="BM23" s="97"/>
      <c r="BN23" s="97"/>
      <c r="BO23" s="97"/>
      <c r="BP23" s="97"/>
      <c r="BQ23" s="97">
        <v>7010</v>
      </c>
      <c r="BR23" s="97"/>
      <c r="BS23" s="97"/>
      <c r="BT23" s="97"/>
      <c r="BU23" s="97"/>
      <c r="BV23" s="97"/>
      <c r="BW23" s="97"/>
    </row>
    <row r="24" spans="1:75" ht="33" customHeight="1" x14ac:dyDescent="0.2">
      <c r="A24" s="35" t="s">
        <v>109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4"/>
      <c r="M24" s="97">
        <f>SUM(M21:S23)</f>
        <v>8597</v>
      </c>
      <c r="N24" s="97"/>
      <c r="O24" s="97"/>
      <c r="P24" s="97"/>
      <c r="Q24" s="97"/>
      <c r="R24" s="97"/>
      <c r="S24" s="97"/>
      <c r="T24" s="97">
        <f>SUM(T21:Z23)</f>
        <v>8075</v>
      </c>
      <c r="U24" s="97"/>
      <c r="V24" s="97"/>
      <c r="W24" s="97"/>
      <c r="X24" s="97"/>
      <c r="Y24" s="97"/>
      <c r="Z24" s="97"/>
      <c r="AA24" s="97">
        <f>SUM(AA21:AG23)</f>
        <v>7833</v>
      </c>
      <c r="AB24" s="97"/>
      <c r="AC24" s="97"/>
      <c r="AD24" s="97"/>
      <c r="AE24" s="97"/>
      <c r="AF24" s="97"/>
      <c r="AG24" s="97"/>
      <c r="AH24" s="97">
        <f>SUM(AH21:AN23)</f>
        <v>8070</v>
      </c>
      <c r="AI24" s="97"/>
      <c r="AJ24" s="97"/>
      <c r="AK24" s="97"/>
      <c r="AL24" s="97"/>
      <c r="AM24" s="97"/>
      <c r="AN24" s="97"/>
      <c r="AO24" s="97">
        <f>SUM(AO21:AU23)</f>
        <v>7700</v>
      </c>
      <c r="AP24" s="97"/>
      <c r="AQ24" s="97"/>
      <c r="AR24" s="97"/>
      <c r="AS24" s="97"/>
      <c r="AT24" s="97"/>
      <c r="AU24" s="97"/>
      <c r="AV24" s="97">
        <v>7557</v>
      </c>
      <c r="AW24" s="97"/>
      <c r="AX24" s="97"/>
      <c r="AY24" s="97"/>
      <c r="AZ24" s="97"/>
      <c r="BA24" s="97"/>
      <c r="BB24" s="97"/>
      <c r="BC24" s="97">
        <v>7509</v>
      </c>
      <c r="BD24" s="97"/>
      <c r="BE24" s="97"/>
      <c r="BF24" s="97"/>
      <c r="BG24" s="97"/>
      <c r="BH24" s="97"/>
      <c r="BI24" s="97"/>
      <c r="BJ24" s="97">
        <v>7405</v>
      </c>
      <c r="BK24" s="97"/>
      <c r="BL24" s="97"/>
      <c r="BM24" s="97"/>
      <c r="BN24" s="97"/>
      <c r="BO24" s="97"/>
      <c r="BP24" s="97"/>
      <c r="BQ24" s="97">
        <v>7140</v>
      </c>
      <c r="BR24" s="97"/>
      <c r="BS24" s="97"/>
      <c r="BT24" s="97"/>
      <c r="BU24" s="97"/>
      <c r="BV24" s="97"/>
      <c r="BW24" s="97"/>
    </row>
    <row r="25" spans="1:75" ht="33" customHeight="1" thickBot="1" x14ac:dyDescent="0.25">
      <c r="A25" s="96" t="s">
        <v>108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5"/>
      <c r="M25" s="94">
        <f>ROUND(SUM(M23,M12)/SUM(M20,M12),3)*100</f>
        <v>93.100000000000009</v>
      </c>
      <c r="N25" s="94"/>
      <c r="O25" s="94"/>
      <c r="P25" s="94"/>
      <c r="Q25" s="94"/>
      <c r="R25" s="94"/>
      <c r="S25" s="94"/>
      <c r="T25" s="94">
        <f>ROUND(SUM(T23,T12)/SUM(T20,T12),3)*100</f>
        <v>93.100000000000009</v>
      </c>
      <c r="U25" s="94"/>
      <c r="V25" s="94"/>
      <c r="W25" s="94"/>
      <c r="X25" s="94"/>
      <c r="Y25" s="94"/>
      <c r="Z25" s="94"/>
      <c r="AA25" s="94">
        <f>ROUND(SUM(AA23,AA12)/SUM(AA20,AA12),3)*100</f>
        <v>93.5</v>
      </c>
      <c r="AB25" s="94"/>
      <c r="AC25" s="94"/>
      <c r="AD25" s="94"/>
      <c r="AE25" s="94"/>
      <c r="AF25" s="94"/>
      <c r="AG25" s="94"/>
      <c r="AH25" s="94">
        <f>ROUND(SUM(AH23,AH12)/SUM(AH20,AH12),3)*100</f>
        <v>90.5</v>
      </c>
      <c r="AI25" s="94"/>
      <c r="AJ25" s="94"/>
      <c r="AK25" s="94"/>
      <c r="AL25" s="94"/>
      <c r="AM25" s="94"/>
      <c r="AN25" s="94"/>
      <c r="AO25" s="94">
        <f>ROUND(SUM(AO23,AO12)/SUM(AO20,AO12),3)*100</f>
        <v>96.399999999999991</v>
      </c>
      <c r="AP25" s="94"/>
      <c r="AQ25" s="94"/>
      <c r="AR25" s="94"/>
      <c r="AS25" s="94"/>
      <c r="AT25" s="94"/>
      <c r="AU25" s="94"/>
      <c r="AV25" s="94">
        <f>ROUND(SUM(AV23,AV12)/SUM(AV20,AV12),3)*100</f>
        <v>97.5</v>
      </c>
      <c r="AW25" s="94"/>
      <c r="AX25" s="94"/>
      <c r="AY25" s="94"/>
      <c r="AZ25" s="94"/>
      <c r="BA25" s="94"/>
      <c r="BB25" s="94"/>
      <c r="BC25" s="94">
        <f>ROUND(SUM(BC23,BC12)/SUM(BC20,BC12),3)*100</f>
        <v>96.6</v>
      </c>
      <c r="BD25" s="94"/>
      <c r="BE25" s="94"/>
      <c r="BF25" s="94"/>
      <c r="BG25" s="94"/>
      <c r="BH25" s="94"/>
      <c r="BI25" s="94"/>
      <c r="BJ25" s="94">
        <f>ROUND(SUM(BJ23,BJ12)/SUM(BJ20,BJ12),3)*100</f>
        <v>97.6</v>
      </c>
      <c r="BK25" s="94"/>
      <c r="BL25" s="94"/>
      <c r="BM25" s="94"/>
      <c r="BN25" s="94"/>
      <c r="BO25" s="94"/>
      <c r="BP25" s="94"/>
      <c r="BQ25" s="94">
        <v>98.2</v>
      </c>
      <c r="BR25" s="94"/>
      <c r="BS25" s="94"/>
      <c r="BT25" s="94"/>
      <c r="BU25" s="94"/>
      <c r="BV25" s="94"/>
      <c r="BW25" s="94"/>
    </row>
    <row r="26" spans="1:75" ht="18" customHeight="1" x14ac:dyDescent="0.2">
      <c r="A26" s="22" t="s">
        <v>107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3"/>
      <c r="AP26" s="93"/>
      <c r="AQ26" s="93"/>
      <c r="AR26" s="93"/>
      <c r="AS26" s="93"/>
      <c r="AT26" s="93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</row>
    <row r="27" spans="1:75" ht="18" customHeight="1" x14ac:dyDescent="0.2">
      <c r="A27" s="1" t="s">
        <v>106</v>
      </c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1"/>
      <c r="AP27" s="91"/>
      <c r="AQ27" s="91"/>
      <c r="AR27" s="91"/>
      <c r="AS27" s="91"/>
      <c r="AT27" s="91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</row>
    <row r="28" spans="1:75" ht="20.100000000000001" customHeight="1" x14ac:dyDescent="0.2"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1"/>
      <c r="AP28" s="91"/>
      <c r="AQ28" s="91"/>
      <c r="AR28" s="91"/>
      <c r="AS28" s="91"/>
      <c r="AT28" s="91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</row>
  </sheetData>
  <mergeCells count="181">
    <mergeCell ref="BJ21:BP21"/>
    <mergeCell ref="BJ22:BP22"/>
    <mergeCell ref="BJ23:BP23"/>
    <mergeCell ref="BJ24:BP24"/>
    <mergeCell ref="BJ25:BP25"/>
    <mergeCell ref="BJ10:BP10"/>
    <mergeCell ref="BJ11:BP11"/>
    <mergeCell ref="BJ12:BP12"/>
    <mergeCell ref="BJ13:BP13"/>
    <mergeCell ref="BJ14:BP14"/>
    <mergeCell ref="BC21:BI21"/>
    <mergeCell ref="BC22:BI22"/>
    <mergeCell ref="BC4:BI4"/>
    <mergeCell ref="BC5:BI5"/>
    <mergeCell ref="BC6:BI6"/>
    <mergeCell ref="BC7:BI7"/>
    <mergeCell ref="BC8:BI8"/>
    <mergeCell ref="BC9:BI9"/>
    <mergeCell ref="BJ4:BP4"/>
    <mergeCell ref="BJ5:BP5"/>
    <mergeCell ref="BJ6:BP6"/>
    <mergeCell ref="BJ7:BP7"/>
    <mergeCell ref="BJ8:BP8"/>
    <mergeCell ref="BJ9:BP9"/>
    <mergeCell ref="BC23:BI23"/>
    <mergeCell ref="BC24:BI24"/>
    <mergeCell ref="BC25:BI25"/>
    <mergeCell ref="BC10:BI10"/>
    <mergeCell ref="BC11:BI11"/>
    <mergeCell ref="BC12:BI12"/>
    <mergeCell ref="BC13:BI13"/>
    <mergeCell ref="BC14:BI14"/>
    <mergeCell ref="BC19:BI19"/>
    <mergeCell ref="BC20:BI20"/>
    <mergeCell ref="BQ21:BW21"/>
    <mergeCell ref="BQ22:BW22"/>
    <mergeCell ref="BQ23:BW23"/>
    <mergeCell ref="BQ24:BW24"/>
    <mergeCell ref="BQ25:BW25"/>
    <mergeCell ref="BQ10:BW10"/>
    <mergeCell ref="BQ11:BW11"/>
    <mergeCell ref="BQ12:BW12"/>
    <mergeCell ref="BQ13:BW13"/>
    <mergeCell ref="BQ14:BW14"/>
    <mergeCell ref="AO10:AU10"/>
    <mergeCell ref="AV10:BB10"/>
    <mergeCell ref="AO11:AU11"/>
    <mergeCell ref="AV11:BB11"/>
    <mergeCell ref="C11:L11"/>
    <mergeCell ref="M14:S14"/>
    <mergeCell ref="AA14:AG14"/>
    <mergeCell ref="AO13:AU13"/>
    <mergeCell ref="BQ20:BW20"/>
    <mergeCell ref="C12:L12"/>
    <mergeCell ref="M12:S12"/>
    <mergeCell ref="AA12:AG12"/>
    <mergeCell ref="AH12:AN12"/>
    <mergeCell ref="AO12:AU12"/>
    <mergeCell ref="AV12:BB12"/>
    <mergeCell ref="BQ19:BW19"/>
    <mergeCell ref="BJ20:BP20"/>
    <mergeCell ref="BJ19:BP19"/>
    <mergeCell ref="BQ9:BW9"/>
    <mergeCell ref="E8:L8"/>
    <mergeCell ref="M8:S8"/>
    <mergeCell ref="AA8:AG8"/>
    <mergeCell ref="AH8:AN8"/>
    <mergeCell ref="AO8:AU8"/>
    <mergeCell ref="AV8:BB8"/>
    <mergeCell ref="AV9:BB9"/>
    <mergeCell ref="A19:L19"/>
    <mergeCell ref="M19:S19"/>
    <mergeCell ref="AA19:AG19"/>
    <mergeCell ref="AH19:AN19"/>
    <mergeCell ref="E5:L5"/>
    <mergeCell ref="AO5:AU5"/>
    <mergeCell ref="AO6:AU6"/>
    <mergeCell ref="AO7:AU7"/>
    <mergeCell ref="AH14:AN14"/>
    <mergeCell ref="AO14:AU14"/>
    <mergeCell ref="A13:L13"/>
    <mergeCell ref="C10:L10"/>
    <mergeCell ref="A14:L14"/>
    <mergeCell ref="E6:L6"/>
    <mergeCell ref="AV13:BB13"/>
    <mergeCell ref="A4:L4"/>
    <mergeCell ref="M13:S13"/>
    <mergeCell ref="AA13:AG13"/>
    <mergeCell ref="AH13:AN13"/>
    <mergeCell ref="M10:S10"/>
    <mergeCell ref="AO19:AU19"/>
    <mergeCell ref="AV19:BB19"/>
    <mergeCell ref="AA6:AG6"/>
    <mergeCell ref="AH6:AN6"/>
    <mergeCell ref="M7:S7"/>
    <mergeCell ref="AA7:AG7"/>
    <mergeCell ref="AH7:AN7"/>
    <mergeCell ref="AV6:BB6"/>
    <mergeCell ref="AV7:BB7"/>
    <mergeCell ref="AV14:BB14"/>
    <mergeCell ref="AA21:AG21"/>
    <mergeCell ref="AH21:AN21"/>
    <mergeCell ref="AO21:AU21"/>
    <mergeCell ref="AV21:BB21"/>
    <mergeCell ref="C21:L21"/>
    <mergeCell ref="T21:Z21"/>
    <mergeCell ref="AO23:AU23"/>
    <mergeCell ref="AV23:BB23"/>
    <mergeCell ref="C23:L23"/>
    <mergeCell ref="AH24:AN24"/>
    <mergeCell ref="M20:S20"/>
    <mergeCell ref="AA20:AG20"/>
    <mergeCell ref="AH20:AN20"/>
    <mergeCell ref="AO20:AU20"/>
    <mergeCell ref="AV20:BB20"/>
    <mergeCell ref="A20:L20"/>
    <mergeCell ref="AO22:AU22"/>
    <mergeCell ref="AV22:BB22"/>
    <mergeCell ref="C22:L22"/>
    <mergeCell ref="T22:Z22"/>
    <mergeCell ref="AO24:AU24"/>
    <mergeCell ref="AV24:BB24"/>
    <mergeCell ref="A24:L24"/>
    <mergeCell ref="M23:S23"/>
    <mergeCell ref="AA23:AG23"/>
    <mergeCell ref="AH23:AN23"/>
    <mergeCell ref="T24:Z24"/>
    <mergeCell ref="T25:Z25"/>
    <mergeCell ref="T10:Z10"/>
    <mergeCell ref="T11:Z11"/>
    <mergeCell ref="T12:Z12"/>
    <mergeCell ref="T13:Z13"/>
    <mergeCell ref="T14:Z14"/>
    <mergeCell ref="T19:Z19"/>
    <mergeCell ref="T20:Z20"/>
    <mergeCell ref="AA10:AG10"/>
    <mergeCell ref="AH10:AN10"/>
    <mergeCell ref="M11:S11"/>
    <mergeCell ref="AA11:AG11"/>
    <mergeCell ref="AH11:AN11"/>
    <mergeCell ref="T23:Z23"/>
    <mergeCell ref="M22:S22"/>
    <mergeCell ref="AA22:AG22"/>
    <mergeCell ref="AH22:AN22"/>
    <mergeCell ref="M21:S21"/>
    <mergeCell ref="AO25:AU25"/>
    <mergeCell ref="AV25:BB25"/>
    <mergeCell ref="M9:S9"/>
    <mergeCell ref="AA9:AG9"/>
    <mergeCell ref="A25:L25"/>
    <mergeCell ref="M25:S25"/>
    <mergeCell ref="AA25:AG25"/>
    <mergeCell ref="AH25:AN25"/>
    <mergeCell ref="M24:S24"/>
    <mergeCell ref="AA24:AG24"/>
    <mergeCell ref="E7:L7"/>
    <mergeCell ref="E9:L9"/>
    <mergeCell ref="AO4:AU4"/>
    <mergeCell ref="AV4:BB4"/>
    <mergeCell ref="BQ4:BW4"/>
    <mergeCell ref="BQ5:BW5"/>
    <mergeCell ref="BQ6:BW6"/>
    <mergeCell ref="BQ7:BW7"/>
    <mergeCell ref="AV5:BB5"/>
    <mergeCell ref="BQ8:BW8"/>
    <mergeCell ref="T4:Z4"/>
    <mergeCell ref="T5:Z5"/>
    <mergeCell ref="T6:Z6"/>
    <mergeCell ref="T7:Z7"/>
    <mergeCell ref="T8:Z8"/>
    <mergeCell ref="T9:Z9"/>
    <mergeCell ref="A2:BW2"/>
    <mergeCell ref="M4:S4"/>
    <mergeCell ref="AA4:AG4"/>
    <mergeCell ref="AH4:AN4"/>
    <mergeCell ref="AH9:AN9"/>
    <mergeCell ref="AO9:AU9"/>
    <mergeCell ref="M5:S5"/>
    <mergeCell ref="AA5:AG5"/>
    <mergeCell ref="AH5:AN5"/>
    <mergeCell ref="M6:S6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78,79</vt:lpstr>
      <vt:lpstr>80</vt:lpstr>
      <vt:lpstr>81</vt:lpstr>
      <vt:lpstr>'78,79'!Print_Area</vt:lpstr>
      <vt:lpstr>'81'!Print_Area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2024-09-05T07:27:13Z</dcterms:created>
  <dcterms:modified xsi:type="dcterms:W3CDTF">2024-09-05T07:27:26Z</dcterms:modified>
</cp:coreProperties>
</file>